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UPRA\Contratacion 2022\LP y PA\Cadena maiz\PA\Plan accion\20220513\Subidos pg web\"/>
    </mc:Choice>
  </mc:AlternateContent>
  <bookViews>
    <workbookView xWindow="-120" yWindow="-120" windowWidth="20730" windowHeight="11160" tabRatio="712"/>
  </bookViews>
  <sheets>
    <sheet name="Guía descriptiva" sheetId="12" r:id="rId1"/>
    <sheet name="PPP_Dependencia_Duración" sheetId="1" r:id="rId2"/>
    <sheet name="20220329_diagrama_Gantt" sheetId="6" state="hidden" r:id="rId3"/>
    <sheet name="20220329_Preceden_Figura_Ma" sheetId="7" state="hidden" r:id="rId4"/>
    <sheet name="20220311_Preceden_Figura_Maiz "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4">#REF!</definedName>
    <definedName name="_____hhh444" localSheetId="3">#REF!</definedName>
    <definedName name="_____hhh444">#REF!</definedName>
    <definedName name="___hhh444" localSheetId="4">#REF!</definedName>
    <definedName name="___hhh444" localSheetId="3">#REF!</definedName>
    <definedName name="___hhh444">#REF!</definedName>
    <definedName name="_xlnm._FilterDatabase" localSheetId="1" hidden="1">PPP_Dependencia_Duración!$A$1:$O$153</definedName>
    <definedName name="_ftnref3" localSheetId="1">PPP_Dependencia_Duración!#REF!</definedName>
    <definedName name="_ftnref4" localSheetId="1">PPP_Dependencia_Duración!#REF!</definedName>
    <definedName name="_ftnref5" localSheetId="1">PPP_Dependencia_Duración!#REF!</definedName>
    <definedName name="_hhh444" localSheetId="4">#REF!</definedName>
    <definedName name="_hhh444" localSheetId="3">#REF!</definedName>
    <definedName name="_hhh444">#REF!</definedName>
    <definedName name="A_impresión_IM" localSheetId="4">#REF!</definedName>
    <definedName name="A_impresión_IM" localSheetId="3">#REF!</definedName>
    <definedName name="A_impresión_IM">#REF!</definedName>
    <definedName name="aaa" localSheetId="4">#REF!</definedName>
    <definedName name="aaa" localSheetId="3">#REF!</definedName>
    <definedName name="aaa">#REF!</definedName>
    <definedName name="abuela" localSheetId="4">#REF!</definedName>
    <definedName name="abuela" localSheetId="3">#REF!</definedName>
    <definedName name="abuela">#REF!</definedName>
    <definedName name="africa" localSheetId="4">#REF!</definedName>
    <definedName name="africa" localSheetId="3">#REF!</definedName>
    <definedName name="africa">#REF!</definedName>
    <definedName name="aleman" localSheetId="4">#REF!</definedName>
    <definedName name="aleman" localSheetId="3">#REF!</definedName>
    <definedName name="aleman">#REF!</definedName>
    <definedName name="ALO" localSheetId="4">#REF!</definedName>
    <definedName name="ALO" localSheetId="3">#REF!</definedName>
    <definedName name="ALO">#REF!</definedName>
    <definedName name="AREA_COSECHADA" localSheetId="4">#REF!</definedName>
    <definedName name="AREA_COSECHADA" localSheetId="3">#REF!</definedName>
    <definedName name="AREA_COSECHADA">#REF!</definedName>
    <definedName name="_xlnm.Print_Area" localSheetId="4">#REF!</definedName>
    <definedName name="_xlnm.Print_Area" localSheetId="3">#REF!</definedName>
    <definedName name="_xlnm.Print_Area">#REF!</definedName>
    <definedName name="AREA_SEMBRADA" localSheetId="4">#REF!</definedName>
    <definedName name="AREA_SEMBRADA" localSheetId="3">#REF!</definedName>
    <definedName name="AREA_SEMBRADA">#REF!</definedName>
    <definedName name="asia" localSheetId="4">#REF!</definedName>
    <definedName name="asia" localSheetId="3">#REF!</definedName>
    <definedName name="asia">#REF!</definedName>
    <definedName name="astringente" localSheetId="4">#REF!</definedName>
    <definedName name="astringente" localSheetId="3">#REF!</definedName>
    <definedName name="astringente">#REF!</definedName>
    <definedName name="autralia" localSheetId="4">#REF!</definedName>
    <definedName name="autralia" localSheetId="3">#REF!</definedName>
    <definedName name="autralia">#REF!</definedName>
    <definedName name="bobada" localSheetId="4">#REF!</definedName>
    <definedName name="bobada" localSheetId="3">#REF!</definedName>
    <definedName name="bobada">#REF!</definedName>
    <definedName name="cambio" localSheetId="4">#REF!</definedName>
    <definedName name="cambio" localSheetId="3">#REF!</definedName>
    <definedName name="cambio">#REF!</definedName>
    <definedName name="cccc">#N/A</definedName>
    <definedName name="centro" localSheetId="4">#REF!</definedName>
    <definedName name="centro" localSheetId="3">#REF!</definedName>
    <definedName name="centro">#REF!</definedName>
    <definedName name="contestar" localSheetId="4">#REF!</definedName>
    <definedName name="contestar" localSheetId="3">#REF!</definedName>
    <definedName name="contestar">#REF!</definedName>
    <definedName name="cuadro2a" localSheetId="4">#REF!</definedName>
    <definedName name="cuadro2a" localSheetId="3">#REF!</definedName>
    <definedName name="cuadro2a">#REF!</definedName>
    <definedName name="CULTIVOS">[1]Hoja1!$AK$1:$AK$99</definedName>
    <definedName name="d" localSheetId="4">#REF!</definedName>
    <definedName name="d" localSheetId="3">#REF!</definedName>
    <definedName name="d">#REF!</definedName>
    <definedName name="desconocido" localSheetId="4">#REF!</definedName>
    <definedName name="desconocido" localSheetId="3">#REF!</definedName>
    <definedName name="desconocido">#REF!</definedName>
    <definedName name="Desespero" localSheetId="4">#REF!</definedName>
    <definedName name="Desespero" localSheetId="3">#REF!</definedName>
    <definedName name="Desespero">#REF!</definedName>
    <definedName name="DME_Dirty" hidden="1">"False"</definedName>
    <definedName name="DME_LocalFile" hidden="1">"True"</definedName>
    <definedName name="Extraordinario" localSheetId="4">#REF!</definedName>
    <definedName name="Extraordinario" localSheetId="3">#REF!</definedName>
    <definedName name="Extraordinario">#REF!</definedName>
    <definedName name="FECHA" localSheetId="4">#REF!</definedName>
    <definedName name="FECHA" localSheetId="3">#REF!</definedName>
    <definedName name="FECHA">#REF!</definedName>
    <definedName name="ffffddddd" localSheetId="4">#REF!</definedName>
    <definedName name="ffffddddd" localSheetId="3">#REF!</definedName>
    <definedName name="ffffddddd">#REF!</definedName>
    <definedName name="fffsd" localSheetId="4">#REF!</definedName>
    <definedName name="fffsd" localSheetId="3">#REF!</definedName>
    <definedName name="fffsd">#REF!</definedName>
    <definedName name="fgfgfg" localSheetId="4">#REF!</definedName>
    <definedName name="fgfgfg" localSheetId="3">#REF!</definedName>
    <definedName name="fgfgfg">#REF!</definedName>
    <definedName name="fhfhfhfjjj" localSheetId="4">#REF!</definedName>
    <definedName name="fhfhfhfjjj" localSheetId="3">#REF!</definedName>
    <definedName name="fhfhfhfjjj">#REF!</definedName>
    <definedName name="ggg" localSheetId="4">#REF!</definedName>
    <definedName name="ggg" localSheetId="3">#REF!</definedName>
    <definedName name="ggg">#REF!</definedName>
    <definedName name="ggggg" localSheetId="4">#REF!</definedName>
    <definedName name="ggggg" localSheetId="3">#REF!</definedName>
    <definedName name="ggggg">#REF!</definedName>
    <definedName name="gggggg" localSheetId="4">#REF!</definedName>
    <definedName name="gggggg" localSheetId="3">#REF!</definedName>
    <definedName name="gggggg">#REF!</definedName>
    <definedName name="gggggg5" localSheetId="4">#REF!</definedName>
    <definedName name="gggggg5" localSheetId="3">#REF!</definedName>
    <definedName name="gggggg5">#REF!</definedName>
    <definedName name="global" localSheetId="4">#REF!</definedName>
    <definedName name="global" localSheetId="3">#REF!</definedName>
    <definedName name="global">#REF!</definedName>
    <definedName name="hfhfhfhfhf" localSheetId="4">#REF!</definedName>
    <definedName name="hfhfhfhfhf" localSheetId="3">#REF!</definedName>
    <definedName name="hfhfhfhfhf">#REF!</definedName>
    <definedName name="hhh" localSheetId="4">#REF!</definedName>
    <definedName name="hhh" localSheetId="3">#REF!</definedName>
    <definedName name="hhh">#REF!</definedName>
    <definedName name="hijo" localSheetId="4">#REF!</definedName>
    <definedName name="hijo" localSheetId="3">#REF!</definedName>
    <definedName name="hijo">#REF!</definedName>
    <definedName name="hoas" localSheetId="4">#REF!</definedName>
    <definedName name="hoas" localSheetId="3">#REF!</definedName>
    <definedName name="hoas">#REF!</definedName>
    <definedName name="hoja" localSheetId="4">#REF!</definedName>
    <definedName name="hoja" localSheetId="3">#REF!</definedName>
    <definedName name="hoja">#REF!</definedName>
    <definedName name="idea" localSheetId="4">#REF!</definedName>
    <definedName name="idea" localSheetId="3">#REF!</definedName>
    <definedName name="idea">#REF!</definedName>
    <definedName name="Increible" localSheetId="4">#REF!</definedName>
    <definedName name="Increible" localSheetId="3">#REF!</definedName>
    <definedName name="Increible">#REF!</definedName>
    <definedName name="jjjjjjjjkkkk" localSheetId="4">#REF!</definedName>
    <definedName name="jjjjjjjjkkkk" localSheetId="3">#REF!</definedName>
    <definedName name="jjjjjjjjkkkk">#REF!</definedName>
    <definedName name="jjjkkkk" localSheetId="4">#REF!</definedName>
    <definedName name="jjjkkkk" localSheetId="3">#REF!</definedName>
    <definedName name="jjjkkkk">#REF!</definedName>
    <definedName name="joder" localSheetId="4">#REF!</definedName>
    <definedName name="joder" localSheetId="3">#REF!</definedName>
    <definedName name="joder">#REF!</definedName>
    <definedName name="kkkkkkk" localSheetId="4">#REF!</definedName>
    <definedName name="kkkkkkk" localSheetId="3">#REF!</definedName>
    <definedName name="kkkkkkk">#REF!</definedName>
    <definedName name="Lista1" localSheetId="4">[2]Datos!$E$4:$E$6</definedName>
    <definedName name="Lista1" localSheetId="3">[2]Datos!$E$4:$E$6</definedName>
    <definedName name="Lista1" localSheetId="0">[3]Datos!$E$4:$E$6</definedName>
    <definedName name="Lista1">[4]Datos!$E$4:$E$6</definedName>
    <definedName name="Logico">[5]Configuracion!$A$4:$A$5</definedName>
    <definedName name="Mamada" localSheetId="4">#REF!</definedName>
    <definedName name="Mamada" localSheetId="3">#REF!</definedName>
    <definedName name="Mamada">#REF!</definedName>
    <definedName name="manera" localSheetId="4">#REF!</definedName>
    <definedName name="manera" localSheetId="3">#REF!</definedName>
    <definedName name="manera">#REF!</definedName>
    <definedName name="marina" localSheetId="4">#REF!</definedName>
    <definedName name="marina" localSheetId="3">#REF!</definedName>
    <definedName name="marina">#REF!</definedName>
    <definedName name="marta" localSheetId="4">#REF!</definedName>
    <definedName name="marta" localSheetId="3">#REF!</definedName>
    <definedName name="marta">#REF!</definedName>
    <definedName name="mundo" localSheetId="4">#REF!</definedName>
    <definedName name="mundo" localSheetId="3">#REF!</definedName>
    <definedName name="mundo">#REF!</definedName>
    <definedName name="Nada" localSheetId="4">#REF!</definedName>
    <definedName name="Nada" localSheetId="3">#REF!</definedName>
    <definedName name="Nada">#REF!</definedName>
    <definedName name="Naturaleza1" localSheetId="4">#REF!</definedName>
    <definedName name="Naturaleza1" localSheetId="3">#REF!</definedName>
    <definedName name="Naturaleza1">#REF!</definedName>
    <definedName name="necesito" localSheetId="4">#REF!</definedName>
    <definedName name="necesito" localSheetId="3">#REF!</definedName>
    <definedName name="necesito">#REF!</definedName>
    <definedName name="ninguna" localSheetId="4">#REF!</definedName>
    <definedName name="ninguna" localSheetId="3">#REF!</definedName>
    <definedName name="ninguna">#REF!</definedName>
    <definedName name="Noto" localSheetId="4">#REF!</definedName>
    <definedName name="Noto" localSheetId="3">#REF!</definedName>
    <definedName name="Noto">#REF!</definedName>
    <definedName name="Notorio" localSheetId="4">#REF!</definedName>
    <definedName name="Notorio" localSheetId="3">#REF!</definedName>
    <definedName name="Notorio">#REF!</definedName>
    <definedName name="otro" localSheetId="4">#REF!</definedName>
    <definedName name="otro" localSheetId="3">#REF!</definedName>
    <definedName name="otro">#REF!</definedName>
    <definedName name="paises" localSheetId="4">[6]COD!$A$1:$B$275</definedName>
    <definedName name="paises" localSheetId="3">[6]COD!$A$1:$B$275</definedName>
    <definedName name="paises">[7]COD!$A$1:$B$275</definedName>
    <definedName name="pasara" localSheetId="4">#REF!</definedName>
    <definedName name="pasara" localSheetId="3">#REF!</definedName>
    <definedName name="pasara">#REF!</definedName>
    <definedName name="pastor" localSheetId="4">#REF!</definedName>
    <definedName name="pastor" localSheetId="3">#REF!</definedName>
    <definedName name="pastor">#REF!</definedName>
    <definedName name="pensando" localSheetId="4">#REF!</definedName>
    <definedName name="pensando" localSheetId="3">#REF!</definedName>
    <definedName name="pensando">#REF!</definedName>
    <definedName name="PERIODO" localSheetId="4">#REF!</definedName>
    <definedName name="PERIODO" localSheetId="3">#REF!</definedName>
    <definedName name="PERIODO">#REF!</definedName>
    <definedName name="piso" localSheetId="4">#REF!</definedName>
    <definedName name="piso" localSheetId="3">#REF!</definedName>
    <definedName name="piso">#REF!</definedName>
    <definedName name="PRODUCCION" localSheetId="4">#REF!</definedName>
    <definedName name="PRODUCCION" localSheetId="3">#REF!</definedName>
    <definedName name="PRODUCCION">#REF!</definedName>
    <definedName name="PROGRAMAS" localSheetId="4">'[8]SECTORES,PROGRAMAS Y SUBPROGRAM'!$C$4:$D$166</definedName>
    <definedName name="PROGRAMAS" localSheetId="3">'[8]SECTORES,PROGRAMAS Y SUBPROGRAM'!$C$4:$D$166</definedName>
    <definedName name="PROGRAMAS">'[9]SECTORES,PROGRAMAS Y SUBPROGRAM'!$C$4:$D$171</definedName>
    <definedName name="puntilla" localSheetId="4">#REF!</definedName>
    <definedName name="puntilla" localSheetId="3">#REF!</definedName>
    <definedName name="puntilla">#REF!</definedName>
    <definedName name="quizas" localSheetId="4">#REF!</definedName>
    <definedName name="quizas" localSheetId="3">#REF!</definedName>
    <definedName name="quizas">#REF!</definedName>
    <definedName name="Rama1" localSheetId="4">#REF!</definedName>
    <definedName name="Rama1" localSheetId="3">#REF!</definedName>
    <definedName name="Rama1">#REF!</definedName>
    <definedName name="RangoCriterio2">[10]Detalle!$K:$K</definedName>
    <definedName name="RangoValor">[10]Detalle!$I:$I</definedName>
    <definedName name="RENDIMIENTO" localSheetId="4">#REF!</definedName>
    <definedName name="RENDIMIENTO" localSheetId="3">#REF!</definedName>
    <definedName name="RENDIMIENTO">#REF!</definedName>
    <definedName name="Ruta_Critica_1" localSheetId="4">#REF!</definedName>
    <definedName name="Ruta_Critica_1" localSheetId="3">#REF!</definedName>
    <definedName name="Ruta_Critica_1">#REF!</definedName>
    <definedName name="santa" localSheetId="4">#REF!</definedName>
    <definedName name="santa" localSheetId="3">#REF!</definedName>
    <definedName name="santa">#REF!</definedName>
    <definedName name="secores">'[11]Sectores y Programas'!$H$5:$I$34</definedName>
    <definedName name="Sector1">[12]Cuentas_Corrientes!$A$133:$I$133</definedName>
    <definedName name="Sector3" localSheetId="4">#REF!</definedName>
    <definedName name="Sector3" localSheetId="3">#REF!</definedName>
    <definedName name="Sector3">#REF!</definedName>
    <definedName name="Sector4" localSheetId="4">#REF!</definedName>
    <definedName name="Sector4" localSheetId="3">#REF!</definedName>
    <definedName name="Sector4">#REF!</definedName>
    <definedName name="SECTORES">[9]!SECTOR[[#All],[Codigo ]:[Nombre ]]</definedName>
    <definedName name="septico" localSheetId="4">#REF!</definedName>
    <definedName name="septico" localSheetId="3">#REF!</definedName>
    <definedName name="septico">#REF!</definedName>
    <definedName name="suerte" localSheetId="4">#REF!</definedName>
    <definedName name="suerte" localSheetId="3">#REF!</definedName>
    <definedName name="suerte">#REF!</definedName>
    <definedName name="Tabla_asignación" localSheetId="4">#REF!</definedName>
    <definedName name="Tabla_asignación" localSheetId="3">#REF!</definedName>
    <definedName name="Tabla_asignación">#REF!</definedName>
    <definedName name="Tabla_Recursos" localSheetId="4">#REF!</definedName>
    <definedName name="Tabla_Recursos" localSheetId="3">#REF!</definedName>
    <definedName name="Tabla_Recursos">#REF!</definedName>
    <definedName name="tendre" localSheetId="4">#REF!</definedName>
    <definedName name="tendre" localSheetId="3">#REF!</definedName>
    <definedName name="tendre">#REF!</definedName>
    <definedName name="tener" localSheetId="4">#REF!</definedName>
    <definedName name="tener" localSheetId="3">#REF!</definedName>
    <definedName name="tener">#REF!</definedName>
    <definedName name="tierra" localSheetId="4">#REF!</definedName>
    <definedName name="tierra" localSheetId="3">#REF!</definedName>
    <definedName name="tierra">#REF!</definedName>
    <definedName name="TIR" localSheetId="4">#REF!</definedName>
    <definedName name="TIR" localSheetId="3">#REF!</definedName>
    <definedName name="TIR">#REF!</definedName>
    <definedName name="TITULO" localSheetId="4">#REF!</definedName>
    <definedName name="TITULO" localSheetId="3">#REF!</definedName>
    <definedName name="TITULO">#REF!</definedName>
    <definedName name="_xlnm.Print_Titles" localSheetId="4">#REF!,#REF!</definedName>
    <definedName name="_xlnm.Print_Titles" localSheetId="3">#REF!,#REF!</definedName>
    <definedName name="_xlnm.Print_Titles">#REF!,#REF!</definedName>
    <definedName name="Ton">[13]Parámetros!$B$4</definedName>
    <definedName name="Totaldepto" localSheetId="4">#REF!</definedName>
    <definedName name="Totaldepto" localSheetId="3">#REF!</definedName>
    <definedName name="Totaldepto">#REF!</definedName>
    <definedName name="Transaccion1" localSheetId="4">#REF!</definedName>
    <definedName name="Transaccion1" localSheetId="3">#REF!</definedName>
    <definedName name="Transaccion1">#REF!</definedName>
    <definedName name="Valoracion1" localSheetId="4">#REF!</definedName>
    <definedName name="Valoracion1" localSheetId="3">#REF!</definedName>
    <definedName name="Valoracion1">#REF!</definedName>
    <definedName name="vives" localSheetId="4">#REF!</definedName>
    <definedName name="vives" localSheetId="3">#REF!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6" l="1"/>
  <c r="B20" i="6"/>
  <c r="A20" i="6"/>
  <c r="D21" i="6"/>
  <c r="B21" i="6"/>
  <c r="A21" i="6"/>
  <c r="D22" i="6"/>
  <c r="B22" i="6"/>
  <c r="A22" i="6"/>
  <c r="D16" i="6"/>
  <c r="B16" i="6"/>
  <c r="A16" i="6"/>
  <c r="B17" i="6"/>
  <c r="D17" i="6"/>
  <c r="B18" i="6"/>
  <c r="D18" i="6"/>
  <c r="B19" i="6"/>
  <c r="D19" i="6"/>
  <c r="D25" i="6"/>
  <c r="B25" i="6"/>
  <c r="A25" i="6"/>
  <c r="C20" i="6" l="1"/>
  <c r="C19" i="6"/>
  <c r="C17" i="6"/>
  <c r="C22" i="6"/>
  <c r="C21" i="6"/>
  <c r="C25" i="6"/>
  <c r="C18" i="6"/>
  <c r="C16" i="6"/>
  <c r="D28" i="6" l="1"/>
  <c r="B32" i="6" s="1"/>
  <c r="B28" i="6"/>
  <c r="B31" i="6" s="1"/>
  <c r="A28" i="6"/>
  <c r="D27" i="6"/>
  <c r="B27" i="6"/>
  <c r="A27" i="6"/>
  <c r="D26" i="6"/>
  <c r="B26" i="6"/>
  <c r="A26" i="6"/>
  <c r="D24" i="6"/>
  <c r="B24" i="6"/>
  <c r="A24" i="6"/>
  <c r="D23" i="6"/>
  <c r="B23" i="6"/>
  <c r="A23" i="6"/>
  <c r="D15" i="6"/>
  <c r="B15" i="6"/>
  <c r="A15" i="6"/>
  <c r="D14" i="6"/>
  <c r="B14" i="6"/>
  <c r="A14" i="6"/>
  <c r="D13" i="6"/>
  <c r="B13" i="6"/>
  <c r="A13" i="6"/>
  <c r="D12" i="6"/>
  <c r="B12" i="6"/>
  <c r="A12" i="6"/>
  <c r="D11" i="6"/>
  <c r="B11" i="6"/>
  <c r="A11" i="6"/>
  <c r="D10" i="6"/>
  <c r="B10" i="6"/>
  <c r="A10" i="6"/>
  <c r="D9" i="6"/>
  <c r="B9" i="6"/>
  <c r="A9" i="6"/>
  <c r="D8" i="6"/>
  <c r="B8" i="6"/>
  <c r="A8" i="6"/>
  <c r="D7" i="6"/>
  <c r="B7" i="6"/>
  <c r="A7" i="6"/>
  <c r="D6" i="6"/>
  <c r="B6" i="6"/>
  <c r="A6" i="6"/>
  <c r="D5" i="6"/>
  <c r="B5" i="6"/>
  <c r="A5" i="6"/>
  <c r="D4" i="6"/>
  <c r="B4" i="6"/>
  <c r="A4" i="6"/>
  <c r="D3" i="6"/>
  <c r="B3" i="6"/>
  <c r="A3" i="6"/>
  <c r="D2" i="6"/>
  <c r="B2" i="6"/>
  <c r="A2" i="6"/>
  <c r="H146" i="1"/>
  <c r="J140" i="1"/>
  <c r="C24" i="6" l="1"/>
  <c r="C23" i="6"/>
  <c r="C13" i="6"/>
  <c r="C15" i="6"/>
  <c r="C9" i="6"/>
  <c r="C4" i="6"/>
  <c r="C3" i="6"/>
  <c r="C7" i="6"/>
  <c r="C11" i="6"/>
  <c r="C27" i="6"/>
  <c r="C8" i="6"/>
  <c r="C12" i="6"/>
  <c r="C2" i="6"/>
  <c r="C6" i="6"/>
  <c r="C10" i="6"/>
  <c r="C14" i="6"/>
  <c r="C5" i="6"/>
  <c r="C26" i="6"/>
  <c r="C28" i="6"/>
</calcChain>
</file>

<file path=xl/sharedStrings.xml><?xml version="1.0" encoding="utf-8"?>
<sst xmlns="http://schemas.openxmlformats.org/spreadsheetml/2006/main" count="1019" uniqueCount="410">
  <si>
    <t>EJE ESTRUCTURAL</t>
  </si>
  <si>
    <t>OBJETIVO ESTRATÉGICO</t>
  </si>
  <si>
    <t>PROGRAMA</t>
  </si>
  <si>
    <t>PROYECTO</t>
  </si>
  <si>
    <t>ACTIVIDADES</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</si>
  <si>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</si>
  <si>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</si>
  <si>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</si>
  <si>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</si>
  <si>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t>
  </si>
  <si>
    <t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t>
  </si>
  <si>
    <t>1.1.3. Realizar acompañamiento comercial y financiero a productores, asociaciones y empresas que redunden en el cumplimiento de los requerimientos del mercado, enfocándose en estrategias de negociación y cumplimiento de las normas de calidad, en concordancia con la actividad 9.2.4.</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</si>
  <si>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</si>
  <si>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</si>
  <si>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la trazabilidad, y a la calidad del maíz utilizado para alimentación, entre otros elementos. </t>
  </si>
  <si>
    <t>1.2. Posicionamiento de la oferta del maíz nacional y sus derivados, para  alimentación humana y otros usos.</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</si>
  <si>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</si>
  <si>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</si>
  <si>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</si>
  <si>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 xml:space="preserve">1.2.5. Mejorar el nivel de información del consumidor y de las empresas compradoras de maíz, subproductos, derivados y demás usos, respecto a las calidades, usos, origen, valor agregado, elementos diferenciadores, entre otros. </t>
  </si>
  <si>
    <t>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t>
  </si>
  <si>
    <t>2. Mejoramiento productivo del cultivo de maíz.</t>
  </si>
  <si>
    <t>2.1.2.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</si>
  <si>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2.1.4.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</si>
  <si>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2.1.5.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</si>
  <si>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2.1.6.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</si>
  <si>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</si>
  <si>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</si>
  <si>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</si>
  <si>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EE1. Especialización regional, productividad y competitividad</t>
  </si>
  <si>
    <t>OE3. Fortalecer la especialización regional</t>
  </si>
  <si>
    <t>3.1.2. Capacitar y orientar a los productores, comercializadores y procesadores de maíz, seleccionados, en desarrollo empresarial agroindustrial, dentro del marco de los principios de la economía solidaria, con enfoque al mercado, la competitividad y el suministro de bienes y servicios.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</si>
  <si>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</si>
  <si>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3.1.4. Monitorear los avances de las organizaciones de economía solidaria asistidas y seleccionar casos exitosos para realizar transferencias bajo métodos de evaluación comparativa (benchmarking) de los temas priorizados.</t>
  </si>
  <si>
    <t>3.2. Promoción de la integración y las alianzas estratégicas regionales en la cadena de maíz.</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</si>
  <si>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</si>
  <si>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t>
  </si>
  <si>
    <t>3.2.3.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</si>
  <si>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</si>
  <si>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3.3.2. Capacitar, orientar y acompañar técnicamente a los productores, sus empresas y/o a los agroindustriales, sobre construcción, mejora y adecuación de los diferentes tipos de infraestructura de secamiento y almacenamiento de maíz, acorde con las subregiones maiceras priorizadas.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</si>
  <si>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</si>
  <si>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t>
  </si>
  <si>
    <t xml:space="preserve">3.3.5. Promover la creación de empresas agroindustriales regionales para el procesamiento  de maíz y fabricación de derivados, brindando acompañamiento técnico y cofinanciación para la formulación y ejecución de planes de negocio. </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</si>
  <si>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</si>
  <si>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</si>
  <si>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</si>
  <si>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</si>
  <si>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4.1.1. Realizar campañas de sensibilización y divulgación de la normatividad relacionada con las áreas protegidas y de exclusión, a los productores de maíz con cultivos ubicados en estas áreas de importancia ambiental, fuera de la frontera agrícola.</t>
  </si>
  <si>
    <t>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</si>
  <si>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</si>
  <si>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4.2. Promoción del manejo eficiente del suelo y del agua, en la producción de maíz.</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</si>
  <si>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</si>
  <si>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</si>
  <si>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</si>
  <si>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 xml:space="preserve">4.2.6. Promover la implementación del instrumento de Pago por Servicios Ambientales - PSA, en el marco de alianzas o acuerdos público - privados o entre privados, a través de procesos de divulgación y capacitación. </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</si>
  <si>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</si>
  <si>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OE5. Fortalecer el compromiso ambiental de la cadena.</t>
  </si>
  <si>
    <t xml:space="preserve">5. Fortalecimiento de la gestión ambiental en la cadena maicera.
</t>
  </si>
  <si>
    <t>5.1. Mejora del desempeño ambiental de la cadena de maíz.</t>
  </si>
  <si>
    <t>5.1.1. Promover la incorporación de los escenarios de variabilidad y cambio climático, en el desarrollo especializado de las regiones maiceras, a través de los instrumentos de política nacional y regional.</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</si>
  <si>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</si>
  <si>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 xml:space="preserve">5.1.3. Promover el desarrollo y la adopción de semillas mejoradas en su tolerancia a las variaciones climáticas, de forma articulada con instrumentos financieros e incentivos. </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</si>
  <si>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</si>
  <si>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5.1.5. Identificar y divulgar los desarrollos en tecnologías de producción bajas en carbono, modelos de economía circular y energías alternativas, aplicables a la cadena de maíz.</t>
  </si>
  <si>
    <t>5.1.6. Realizar el acompañamiento técnico y financiero para mejorar la infraestructura y equipamiento requeridos en la incorporación de tecnologías de producción bajas en carbono, modelos de economía circular, y energías alternativas, a lo largo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</si>
  <si>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</si>
  <si>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</si>
  <si>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</si>
  <si>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</si>
  <si>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 xml:space="preserve">6.1.2. Realizar acompañamiento a los pequeños productores de maíz tradicional y sus familias, con el fin de mejorar la seguridad alimentaria, enfatizando en el uso y aprovechamiento de los recursos de su unidad productiva.   </t>
  </si>
  <si>
    <t>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</si>
  <si>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</si>
  <si>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t>
  </si>
  <si>
    <t>6.2. Contribución al incremento del nivel educativo de los actores vinculados a la cadena.</t>
  </si>
  <si>
    <t>6.2.2. Promover convenios con las entidades competentes y establecer una red colaborativa, para fomentar el acceso a programas de educación básica primaria, secundaria y superior de los actores ocupados en la cadena de maíz.</t>
  </si>
  <si>
    <t>6.2.3. Articular programas y gestionar incentivos y mecanismos de financiación, dirigidos a contribuir con la mejora al acceso, cobertura y calidad de la educación de los actores vinculados a la cadena de maíz.</t>
  </si>
  <si>
    <t>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t>
  </si>
  <si>
    <t>6.3. Mejora en las capacidades técnicas de los agentes económicos de la cadena</t>
  </si>
  <si>
    <t>6.3.3.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</si>
  <si>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 xml:space="preserve">6.3.4.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</si>
  <si>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6.3.5. Promover la educación financiera para fortalecer la planificación y administración de la unidad productiva y mejorar el acceso y uso de los servicios financieros existentes.</t>
  </si>
  <si>
    <t>6.3.6.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t>
  </si>
  <si>
    <t xml:space="preserve">6.3.7. Implementar un mecanismo de monitoreo del nivel de adopción de tecnologías y su impacto en el aumento de los rendimientos en el cultivo de maíz tradicional. </t>
  </si>
  <si>
    <t xml:space="preserve">6.4.1. Analizar la normatividad laboral vigente para generar y gestionar alternativas ante las entidades competentes, que incorporen las particularidades de la actividad maicera y promuevan la generación de empleo, e impulsen la formalización laboral, especialmente de los pequeños y medianos productores.  </t>
  </si>
  <si>
    <t>6.4.2. Realizar campañas de sensibilización para promover la inclusión social y  laboral de los pequeños, medianos productores y sus familias, dirigidas a proveedores, cooperativas, asociaciones, y empresas.</t>
  </si>
  <si>
    <t>6.4.3. Realizar capacitación y brindar acompañamiento técnico dirigido a los agentes económicos de la cadena maicera, relacionado con aspectos laborales, financieros y tributarios.</t>
  </si>
  <si>
    <t>6.4.4.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</si>
  <si>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</si>
  <si>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</si>
  <si>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</si>
  <si>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7.1.1. Socializar y divulgar la normatividad relacionada con la frontera agrícola, a los productores y demás actores de la cadena de maíz.</t>
  </si>
  <si>
    <t>7.1.2. Promover mecanismos para que los actores de la cadena de maíz participen en las instancias que definen las políticas de ordenamiento y planificación municipal y departamental.</t>
  </si>
  <si>
    <t xml:space="preserve">7.1.3. Orientar las inversiones del sector privado en el cultivo de maíz, al interior de la frontera agrícola, aprovechando el potencial de las unidades productivas en zonas aptas para la expansión del cultivo, en articulación con otros instrumentos de planeación territorial. </t>
  </si>
  <si>
    <t>7.1.4. Replicar experiencias en región, relacionadas con la planificación y ordenamiento en la siembra y producción de maíz, teniendo en cuenta la especialización regional y los requerimientos de mercado, y la caracterización y priorización regional.</t>
  </si>
  <si>
    <t>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t>
  </si>
  <si>
    <t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</si>
  <si>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</si>
  <si>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</si>
  <si>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</si>
  <si>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</si>
  <si>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</si>
  <si>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</si>
  <si>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t>
  </si>
  <si>
    <t xml:space="preserve">OE4. Mejorar el uso del agua y el suelo asociado al cultivo de maíz </t>
  </si>
  <si>
    <t xml:space="preserve">8.1.5. Implementar el modelo de I+D+i, con enfoque regional y con la participación articulada de instituciones y actores públicos y privados, del ámbito nacional e internacional, en las líneas de investigación estratégicas concertadas por la cadena maicera. </t>
  </si>
  <si>
    <t>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t>
  </si>
  <si>
    <t>8.1.7. Impulsar la creación, desarrollo y/o fortalecimiento de modelos y/o empresas especializadas en la prestación de servicios de asistencia técnica y extensión agrícola e industrial, a través de instrumentos financieros y no financieros.</t>
  </si>
  <si>
    <t>8.1.8. Realizar el seguimiento y monitoreo de los avances en I+D+i de la cadena de maíz, considerando aspectos como vigilancia tecnológica e inteligencia competitiva y diseñar un mecanismo de monitoreo del nivel de adopción e impacto de las tecnologías generadas para esta cadena.</t>
  </si>
  <si>
    <t>8. Fortalecimiento del desarrollo tecnológico y la innovación de la cadena.</t>
  </si>
  <si>
    <t>8.2. Fortalecimiento del talento humano en I+D+i, y en extensionismo agrícola e industrial.</t>
  </si>
  <si>
    <t>8.2.1. Identificar y evaluar la oferta de formación, capacitación y cobertura de investigadores, profesionales, técnicos y tecnólogos, realizando un análisis de brechas de formación, en temas específicos requeridos por la cadena de maíz.</t>
  </si>
  <si>
    <t>8.2.2. Promover acuerdos con instituciones educativas para fortalecer la formación en las áreas básicas del conocimiento y en las áreas temáticas, acordes con las necesidades de I+D+i y transferencia de tecnologías, de la cadena de maíz.</t>
  </si>
  <si>
    <t>8.2.3. Promover el diseño, mejora y/o actualización de los programas de formación integral y capacitación por competencias, y desarrollo de habilidades prácticas, a los extensionistas y asistentes técnicos agrícolas e industriales, para la cadena de maíz.</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</si>
  <si>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</si>
  <si>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OE9. Fortalecer la organización, financiación, seguimiento y control de la cadena.</t>
  </si>
  <si>
    <t>9. Fortalecimiento de la gestión institucional de la cadena de maíz</t>
  </si>
  <si>
    <t>9.1. Fortalecimiento del Sistema de Inspección, Vigilancia y Control para la cadena de maíz.</t>
  </si>
  <si>
    <t>9.1.1. Identificar las necesidades en aspectos técnicos, humanos, físicos y presupuestales, para el fortalecimiento de las autoridades sanitarias, en concordancia con los resultados esperados en materia de sanidad e inocuidad, del POP para la cadena de maíz.</t>
  </si>
  <si>
    <t>9.1.2. Actualizar el plan estratégico de las autoridades sanitarias y de inocuidad, considerando las necesidades y particularidades regionales de la cadena de maíz y en concordancia con la normatividad vigente.</t>
  </si>
  <si>
    <t>9.1.3. Evaluar y mejorar los programas del ICA en materia de monitoreo y control integrado de plagas y enfermedades, condiciones de secado y almacenamiento de granos, generando acciones oportunas para prevenir riesgos fitosanitarios y de inocuidad.</t>
  </si>
  <si>
    <t>9.1.4. Desarrollar una estrategia financiera para garantizar la disponibilidad de los recursos requeridos por el Sistema Nacional de IVC en correcta articulación interinstitucional y bajo el amparo de estándares internacionales. Incluyendo esquema tarifario para apalancar las estrategias diseñadas que fortalezcan la capacidad operativa de las autoridades sanitarias y de inocuidad.</t>
  </si>
  <si>
    <t>9.1.5. Fortalecer la red de laboratorios para el control de calidad e inocuidad en la cadena de maíz; del ICA, para el consumo animal, e Invima y las secretarias de salud, para consumo humano.</t>
  </si>
  <si>
    <t xml:space="preserve">9.1.7. Contribuir en la consolidación y operatividad del Subsistema de identificación para la cadena de cereales y alimentos balanceados, de acuerdo a los criterios que se establezcan para el cultivo de maíz, en el marco del Sistema de Trazabilidad Vegetal según lo establecido en la Resolución 000329 de 2021. </t>
  </si>
  <si>
    <t xml:space="preserve">9.1.8. Diseñar e implementar una estrategia de comunicación y divulgación de la normatividad del sistema IVC con acompañamiento técnico por parte de las entidades de IVC, dirigida a los diferentes actores a lo largo de la cadena,  de manera diferenciada de acuerdo con la región, el tipo de actividad, la capacidad instalada y enfocada en la universalización de la gestión de IVC. </t>
  </si>
  <si>
    <t>9.1.9. Realizar el seguimiento y monitoreo del fortalecimiento del sistema IVC.</t>
  </si>
  <si>
    <t>9. Fortalecimiento de la gestión institucional de la cadena de maíz.</t>
  </si>
  <si>
    <t>9.2. Diseño y mejora de los instrumentos de financiamiento, comercialización, gestión de riesgos y empresarización para la cadena de maíz.</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</si>
  <si>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</si>
  <si>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</si>
  <si>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9.2.3. Diseñar y/o mejorar programas que permitan la inclusión financiera de pequeños y medianos productores de maíz y MiPymes relacionadas con la cadena, que redunden en la mejora en el acceso y cobertura tanto al crédito de fomento como al formal.</t>
  </si>
  <si>
    <t xml:space="preserve">9.2.4. Diseñar y/o mejorar las normas técnicas para la comercialización de maíz, acorde con los estándares internacionales, y promover su aplicación entre los actores de la cadena. </t>
  </si>
  <si>
    <t>9.2.5. Diseñar y/o mejorar instrumentos de comercialización y financiación no bancaria a lo largo de la cadena maicera, tales como contratos con entrega a término, con anticipo financiero y garantía FAG, repos, valoración de activos biológicos, entre otros.</t>
  </si>
  <si>
    <t xml:space="preserve">9.2.6. Diseñar y/o mejorar los instrumentos para la gestión de riesgos climáticos y de mercados, fortaleciendo e incrementando el uso de seguros agrícolas, los contratos de futuro y las coberturas de precios y tasa de cambio, entre otros, relacionados con la cadena de maíz. </t>
  </si>
  <si>
    <t xml:space="preserve">9.2.7. Diseñar y/o mejorar instrumentos de política, para promover la asociatividad, la integración, y el emprendimiento, a lo largo de la cadena maicera.  </t>
  </si>
  <si>
    <t xml:space="preserve">9.2.8. Contribuir en el desarrollo de acciones que mejoren la gestión y el recaudo de la cuota de fomento cerealista. </t>
  </si>
  <si>
    <t>Actividad dependiente o independiente frente a las otras que conforman el proyecto</t>
  </si>
  <si>
    <t>FRECUENCIA (ÚNICA VEZ O RECURRENTE)</t>
  </si>
  <si>
    <t>DURACIÓN ÚNICA VEZ (MESES)</t>
  </si>
  <si>
    <t>DURACIÓN RECURRENTE (MESES Y PERIODOS DE IMPLEMENTACIÓN)</t>
  </si>
  <si>
    <t>DURACIÓN ACTIVIDAD MESES/AÑO</t>
  </si>
  <si>
    <t>1.1.</t>
  </si>
  <si>
    <t>1.2.</t>
  </si>
  <si>
    <t>6.4.</t>
  </si>
  <si>
    <t xml:space="preserve">Segundo nivel </t>
  </si>
  <si>
    <t xml:space="preserve">Tercer Nivel </t>
  </si>
  <si>
    <t xml:space="preserve">Tercer nivel </t>
  </si>
  <si>
    <t xml:space="preserve">Independiente </t>
  </si>
  <si>
    <t xml:space="preserve">Recurrente </t>
  </si>
  <si>
    <t xml:space="preserve">6 Meses cada 5 años </t>
  </si>
  <si>
    <t xml:space="preserve">Dependiente </t>
  </si>
  <si>
    <t>8 meses cada 5 años</t>
  </si>
  <si>
    <t>6 cada 5 años</t>
  </si>
  <si>
    <t xml:space="preserve">6 meses </t>
  </si>
  <si>
    <t xml:space="preserve">12 meses </t>
  </si>
  <si>
    <t>2 mes (cada año)</t>
  </si>
  <si>
    <t xml:space="preserve">234 meses </t>
  </si>
  <si>
    <t xml:space="preserve">3 meses </t>
  </si>
  <si>
    <t xml:space="preserve">Inicio </t>
  </si>
  <si>
    <t xml:space="preserve">24 meses </t>
  </si>
  <si>
    <t>Independiente</t>
  </si>
  <si>
    <t>Recurrente</t>
  </si>
  <si>
    <t xml:space="preserve">12 meses, cada 3 años </t>
  </si>
  <si>
    <t>6 meses, cada 2 años</t>
  </si>
  <si>
    <t>12 meses, 10 años consecutivos, luego cada 2 años</t>
  </si>
  <si>
    <t>10 meses, 10 años consecutivos, luego cada 2 años</t>
  </si>
  <si>
    <t>6 meses, cada 3 años</t>
  </si>
  <si>
    <t>12 meses, cada 2 años</t>
  </si>
  <si>
    <t>Dependiente</t>
  </si>
  <si>
    <t>6 meses, cada 4 años</t>
  </si>
  <si>
    <t>8 meses, cada 2 años</t>
  </si>
  <si>
    <t>10 meses cada 4 años</t>
  </si>
  <si>
    <t>6 meses cada 3 años</t>
  </si>
  <si>
    <t>8 meses, cada 5 años</t>
  </si>
  <si>
    <t>12 meses, continuo</t>
  </si>
  <si>
    <t>8 meses, cada 4 años</t>
  </si>
  <si>
    <t>8 meses, cada 3 años</t>
  </si>
  <si>
    <t>10 meses, cada 4 años</t>
  </si>
  <si>
    <t>8 meses cada 3 años</t>
  </si>
  <si>
    <t>6 meses, 10 años continuos y luego cada 2 años</t>
  </si>
  <si>
    <t>8 meses, continuo</t>
  </si>
  <si>
    <t>2 meses, cada 2 años</t>
  </si>
  <si>
    <t>8 meses, cada 8 años</t>
  </si>
  <si>
    <t>12 meses, cada 4 años</t>
  </si>
  <si>
    <t>10 meses, cada 2 años</t>
  </si>
  <si>
    <t xml:space="preserve"> 6 meses, continuo</t>
  </si>
  <si>
    <t>10 meses, 10 años continuo y luego cada 3 años</t>
  </si>
  <si>
    <t>Única vez</t>
  </si>
  <si>
    <t>12 meses</t>
  </si>
  <si>
    <t>12 meses los primeros 3 años, luego 3 meses cada dos años hasta el año 12</t>
  </si>
  <si>
    <t>Dependiente de la 4.1.2</t>
  </si>
  <si>
    <t>12 meses los primeros 5 años, y luego cada 3 años</t>
  </si>
  <si>
    <t>60 meses</t>
  </si>
  <si>
    <t>240 meses</t>
  </si>
  <si>
    <t>12 meses los primeros 3 años, luego 3 meses cada 2 años</t>
  </si>
  <si>
    <t>12 meses el primer año y luego 3 meses cada año</t>
  </si>
  <si>
    <t>12 meses los primeros 3 años, luego 3 meses cada año</t>
  </si>
  <si>
    <t>3 meses cada año</t>
  </si>
  <si>
    <t>12 meses el primer año, y luego 3 meses cada 3 años</t>
  </si>
  <si>
    <t>12 meses los primeros 3 años y luego 3 meses cada 3 años</t>
  </si>
  <si>
    <t>6 meses</t>
  </si>
  <si>
    <t>Dependiente de la 8.1.1.</t>
  </si>
  <si>
    <t>234 meses</t>
  </si>
  <si>
    <t>6 meses cada 5 años</t>
  </si>
  <si>
    <t>12 meses el primer año y 
luego 3 meses cada año</t>
  </si>
  <si>
    <t>Dependiente de la 8.2.1</t>
  </si>
  <si>
    <t>12 meses cada 5 años</t>
  </si>
  <si>
    <t>3 meses cada 3 años</t>
  </si>
  <si>
    <t>Dependiente de la 8.2.4</t>
  </si>
  <si>
    <t>12 meses los primeros 3 años y luego 3 meses cada 2 años</t>
  </si>
  <si>
    <t>ORDEN DE IMPLEMENTACIÓN DEL PROYECTO</t>
  </si>
  <si>
    <t>FECHA DE INICIO DEL PROYECTO</t>
  </si>
  <si>
    <t>FECHA DE TERMINACIÓN DEL PROYECTO</t>
  </si>
  <si>
    <t>PERIODO DE IMPLEMENTACIÓN PROYECTO</t>
  </si>
  <si>
    <t>PERIODO DE IMPLEMENTACIÓN  ACTIVIDAD</t>
  </si>
  <si>
    <t>Mes 1 Año 1</t>
  </si>
  <si>
    <t>Dependiente de la 2.1.4.</t>
  </si>
  <si>
    <t>Dependiente de la 3.1.1.</t>
  </si>
  <si>
    <t>Dependiente de la 3.3.1.</t>
  </si>
  <si>
    <t>12 Meses cada 5 años</t>
  </si>
  <si>
    <t xml:space="preserve">4 Meses cada año </t>
  </si>
  <si>
    <t xml:space="preserve">2 Meses  cada semestre </t>
  </si>
  <si>
    <t xml:space="preserve">3 Meses cada semestre </t>
  </si>
  <si>
    <t>4 Meses cada año durante 10 años en dos etapas  
(0 -5 Y 10 - 15)</t>
  </si>
  <si>
    <t xml:space="preserve">2 Meses cada año </t>
  </si>
  <si>
    <t xml:space="preserve">3 Meses cada año </t>
  </si>
  <si>
    <t xml:space="preserve">12 Meses cada año </t>
  </si>
  <si>
    <t>3 Meses cada año</t>
  </si>
  <si>
    <t xml:space="preserve">1 Mes cada año </t>
  </si>
  <si>
    <t>3 Meses cada dos años durante 6 años</t>
  </si>
  <si>
    <t xml:space="preserve">240 meses </t>
  </si>
  <si>
    <t xml:space="preserve">2 Meses cada 4 años </t>
  </si>
  <si>
    <t xml:space="preserve">2 Meses cada 2 años </t>
  </si>
  <si>
    <t>12 Meses cada año durante 5 años</t>
  </si>
  <si>
    <t>12 meses, cada 5 años</t>
  </si>
  <si>
    <t>2 meses, cada 4 años</t>
  </si>
  <si>
    <t>Mes 4 Año 1</t>
  </si>
  <si>
    <t>Mes 12 año 20</t>
  </si>
  <si>
    <t xml:space="preserve">Primer nivel </t>
  </si>
  <si>
    <t>Mes 7 Año 1</t>
  </si>
  <si>
    <t>Mes 10 Año 1</t>
  </si>
  <si>
    <t>Mes 12 Año 19</t>
  </si>
  <si>
    <t>Mes 12 Año 20</t>
  </si>
  <si>
    <t>Mes 12 Año 12</t>
  </si>
  <si>
    <t>Mes12 Año 20</t>
  </si>
  <si>
    <t>Año 1 al año 20</t>
  </si>
  <si>
    <t>Año 1 al año 19</t>
  </si>
  <si>
    <t xml:space="preserve">Única vez </t>
  </si>
  <si>
    <t>8 meses, 10 años consecutivos, luego cada 2 años</t>
  </si>
  <si>
    <t>4.2.3. Promover mecanismos financieros y no financieros dirigidos a la incorporación de buenas prácticas para la regeneración, uso y manejo sostenible, así como para el aumento de la fertilidad del suelo, en la producción de maíz.</t>
  </si>
  <si>
    <t>Nombre</t>
  </si>
  <si>
    <t>Fecha de Inicio</t>
  </si>
  <si>
    <t>PRIMER NIVEL</t>
  </si>
  <si>
    <t>NO DEPENDEN DE NINGUN PROYECTO PARA INICIAR</t>
  </si>
  <si>
    <t>SEGUNDO NIVEL</t>
  </si>
  <si>
    <t>DEPENDE DE UN PROYECTO DE PRIMER NIVEL PARA INICIAR</t>
  </si>
  <si>
    <t>TERCER NIVEL</t>
  </si>
  <si>
    <t>DEPENDEN DE UNO O VARIOS PROYECTOS DE SEGUNDO NIVEL PARA INICIAR</t>
  </si>
  <si>
    <t xml:space="preserve">Comienzo </t>
  </si>
  <si>
    <t xml:space="preserve">Duración días </t>
  </si>
  <si>
    <t xml:space="preserve">Fin </t>
  </si>
  <si>
    <t>Fecha de finalización</t>
  </si>
  <si>
    <t xml:space="preserve">Segundo  nivel </t>
  </si>
  <si>
    <t>Año 1 al año 12</t>
  </si>
  <si>
    <t>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t>
  </si>
  <si>
    <t xml:space="preserve">OE2. Incrementar la productividad del cultivo de maíz. </t>
  </si>
  <si>
    <t>2.1.1.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t>
  </si>
  <si>
    <t>2.1.3. Brindar acompañamiento técnico a los productores tecnificados, para facilitar el acceso a semillas hibridas con alto grado de mejoramiento genético, adaptación a las condiciones agroecológicas de las diferentes regiones y con los tipos de grano demandados en el mercado.</t>
  </si>
  <si>
    <t>2.1.7. Implementar un mecanismo de monitoreo del nivel de adopción e impacto en la productividad, la escala, la competitividad y la empresarización, de las prácticas de manejo, las tecnologías y modelos de gestión empresarial aplicados por los productores, en las regiones maiceras.</t>
  </si>
  <si>
    <t>EE1. Competitividad, productividad y especialización regional</t>
  </si>
  <si>
    <t xml:space="preserve">2.2. Impulso a la producción de maíz a mediana y gran escala.  </t>
  </si>
  <si>
    <t>2.2.2. Identificar y convocar, a través de los gremios del sector, de ProColombia y de otras entidades, a inversionistas y empresarios, nacionales o extranjeros, con interés en realizar inversiones en el cultivo de maíz a mediana y gran escala.</t>
  </si>
  <si>
    <t xml:space="preserve">2.2.4.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t>
  </si>
  <si>
    <t>2.2.5.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t>
  </si>
  <si>
    <t>2.2.6.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t>
  </si>
  <si>
    <t>2.2.7.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t>
  </si>
  <si>
    <t>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t>
  </si>
  <si>
    <t>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t>
  </si>
  <si>
    <t xml:space="preserve">3.4. Fortalecimiento de la oferta de insumos y servicios asociados a la cadena. </t>
  </si>
  <si>
    <t>3.4.1. Identificar y convocar a los proveedores de insumos y servicios comerciales, técnicos y logísticos, de las subregiones maiceras priorizadas, para fortalecer su oferta, acorde con las necesidades de la cadena, y a partir de la caracterización subregional de la actividad 9.4.3.</t>
  </si>
  <si>
    <t xml:space="preserve">3.4.2. Promover en Colombia,  la multiplicación y comercialización de semillas hibridas de alta tecnología a precios competitivos, a través de acompañamiento para crear empresas que se dediquen a esta actividad y de orientación a las ya existentes.  </t>
  </si>
  <si>
    <t>3.4.3. Fomentar la creación de empresas: comerciales, de insumos, de servicios, logística y de tecnología, a través de acompañamiento técnico y de la divulgación de los instrumentos financieros disponibles, a los productores y/o agroindustriales.</t>
  </si>
  <si>
    <t>3.4.4. Capacitar a los productores y/o agroindustriales, en la gestión de sus cadenas de suministro de insumos y servicios, la logística de sus operaciones y la tecnología aplicable en estas.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</si>
  <si>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</si>
  <si>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3.4.6. Promover la capacitación de operadores de maquinaria agrícola y equipos tecnológicos para la agricultura, y la capacitación de personas para su mantenimiento y reparación.</t>
  </si>
  <si>
    <t>3.5. Mejora del entorno productivo para las grandes inversiones en las regiones maiceras.</t>
  </si>
  <si>
    <t>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t>
  </si>
  <si>
    <t>3.5.2. Promover la financiación, cofinanciación, incentivos, alianzas público - privadas, inversión directa, estructuración de proyectos, entre otras, que impulsen iniciativas de almacenamiento de granos a escala (elevadores en puertos secos).</t>
  </si>
  <si>
    <t>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t>
  </si>
  <si>
    <t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t>
  </si>
  <si>
    <t>3.5.5. Incentivar la suscripción e implementación de contratos de futuros y otros instrumentos específicos de comercialización de maíz, de acuerdo con los avances de la actividad 9.3.6.</t>
  </si>
  <si>
    <t>3.5.6. Orientar y brindar acompañamiento a los empresarios, para la constitución y uso de Zonas francas, como instrumento de promoción de grandes inversiones en la cadena de maíz.</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</si>
  <si>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</si>
  <si>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6.1.1. Priorizar y seleccionar productores de maíz y otros actores vinculados a la cadena, según su condición de vulnerabilidad, a partir de la caracterización subregional de la actividad 9.4.3.</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</si>
  <si>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</si>
  <si>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6.3.1. Priorizar y seleccionar productores que requieren asistencia técnica básica de acuerdo con la caracterización a nivel subregional de la actividad 9.4.3.</t>
  </si>
  <si>
    <t>6.3.2. Realizar acompañamiento técnico y financiero a los productores seleccionados, para fomentar el uso de semillas híbridas, con alto potencial de rendimiento, calidad de grano, adaptadas a las condiciones agroecológicas de cada región, y para escalar su uso.</t>
  </si>
  <si>
    <t>6.4. Promoción de la generación del empleo formal y la mejora de las condiciones laborales a lo largo de la cadena.</t>
  </si>
  <si>
    <t>OE6. Contribuir al mejoramiento del entorno social asociado a la cadena</t>
  </si>
  <si>
    <t>6. Contribución al mejoramiento en las condiciones de vida de la población vinculada a la cadena de maíz.</t>
  </si>
  <si>
    <t>6.5. Contribución a la mejora de condiciones de conectividad vial y de servicios públicos, en las regiones maiceras.</t>
  </si>
  <si>
    <t>6.5.1. Priorizar zonas estratégicas de intervención, para el mejoramiento de la infraestructura de conectividad vial y cobertura de servicios públicos en las regiones maiceras, acordes con proyectos de inversión privada en la producción y procesamiento de maíz.</t>
  </si>
  <si>
    <t>6.5.2.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</si>
  <si>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6.5.3. Promover la estructuración e implementación de iniciativas dirigidas al uso del mecanismo tributario de Obras por Impuestos (OXI), que contribuyan a generar mejores condiciones sociales, económicas e institucionales, en zonas para el desarrollo del cultivo de maíz.</t>
  </si>
  <si>
    <t>7.2.2. Generar y promover esquemas de acceso a tierras que garanticen condiciones de estabilidad a la producción, tales como: tipos de contratos de arrendamiento (a mediano y largo plazo, y con riesgo compartido), cuentas en participación, titularización de activos, entre otros, en los predios para producción de maíz.</t>
  </si>
  <si>
    <t xml:space="preserve">7.2.4. Promover la implementación de normatividad que brinde las garantías para la consolidación de inversiones privadas en el cultivo de maíz, en las regiones maiceras priorizadas. </t>
  </si>
  <si>
    <t xml:space="preserve">8.1.2. Conformar y fortalecer redes colaborativas bajo esquemas de participación dinámica, conjunta y permanente entre los actores públicos y privados del ámbito subregional, regional, nacional e internacional, para la adquisición, modernización y aprovechamiento eficiente de la infraestructura, equipamientos y recursos dirigidos a I+D+i, asistencia técnica, y extensión agrícola e industrial en la cadena de maíz, considerando las instancias, instrumentos y referentes internacionales, existentes en esta materia. </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</si>
  <si>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</si>
  <si>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8.2.5. Formar capital humano en competencias, habilidades y destrezas para estructuración y gestión de proyectos de I+D+i  para la cadena.</t>
  </si>
  <si>
    <t>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t>
  </si>
  <si>
    <t>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t>
  </si>
  <si>
    <t>9.1.6. Fortalecer la capacidad operativa del Sistema de IVC, para contar con trazabilidad, que garantice la coherencia entre origen, destino y uso del maíz, y el cumplimiento de los límites máximos de residuos.</t>
  </si>
  <si>
    <t>OE9. Fortalecer la organización, financiación, seguimiento y control de la cadena</t>
  </si>
  <si>
    <t>9.3. Fortalecimiento de mecanismos institucionales para el impulso a las inversiones en producción de maíz a mediana y gran escala.</t>
  </si>
  <si>
    <t>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t>
  </si>
  <si>
    <t xml:space="preserve">9.3.2. Analizar el procedimiento de importación de material genético de maíz, identificando oportunidades de mejora para agilizar los trámites de ingreso al país y gestionando los respectivos cambios. </t>
  </si>
  <si>
    <t>9.3.3. Analizar los trámites asociados al cumplimiento de los requisitos ambientales para el desarrollo de modelos agroempresariales de la cadena de maíz, y gestionar su simplificación, automatización y estandarización.</t>
  </si>
  <si>
    <t xml:space="preserve">9.3.4. Revisar la normatividad vigente sobre el acceso y uso de la tierra para la consolidación y seguridad jurídica de las inversiones privadas en la producción de maíz, teniendo en cuenta las diferentes escalas de inversión y los tiempos de retorno. </t>
  </si>
  <si>
    <t>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t>
  </si>
  <si>
    <t>9.3.6.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t>
  </si>
  <si>
    <t>9.4. Diseño y operación del Sistema nacional de Información para la cadena de maíz.</t>
  </si>
  <si>
    <t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t>
  </si>
  <si>
    <t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</si>
  <si>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</si>
  <si>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</si>
  <si>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9.5. Constitución y fortalecimiento de la Organización de Cadena de maíz.</t>
  </si>
  <si>
    <t>9.5.1. Priorizar las subregiones maiceras de acuerdo con criterios de aptitud, productividad, infraestructura, bienes y servicios, mercado actual y potencial, interés y participación de los actores, entre otros factores.</t>
  </si>
  <si>
    <t>9.5.2. Crear, fortalecer y gestionar los recursos para el funcionamiento de los comités regionales de la cadena de maíz, en el marco de la Ley 811 de 2003.</t>
  </si>
  <si>
    <t>9.5.3. Propiciar la creación de la Organización de Cadena a nivel nacional, a partir de los avances en la dinámica y fortalecimiento de los comités regionales de la cadena de maíz.</t>
  </si>
  <si>
    <t xml:space="preserve">9.5.4. Acompañar el desarrollo y progreso de los comités regionales de la cadena de maíz y la Organización de Cadena a nivel nacional para lograr su sostenibilidad y capacidad ejecutiva. </t>
  </si>
  <si>
    <t>9.6. Adopción, promoción y monitoreo de la política pública para la cadena de maíz.</t>
  </si>
  <si>
    <t xml:space="preserve">9.6.1. Adoptar como política pública el Plan de Ordenamiento Productivo para la cadena de maíz, mediante resolución expedida por el Minagricultura. </t>
  </si>
  <si>
    <t>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t>
  </si>
  <si>
    <t>9.6.5. Empoderar gradualmente los diferentes comités regionales que se constituyan, para que tomen el liderazgo en la implementación del POP de la cadena de maíz.</t>
  </si>
  <si>
    <t>9.6.6. Diseñar e implementar el sistema de seguimiento y evaluación del Plan de Ordenamiento Productivo para la cadena de maíz.</t>
  </si>
  <si>
    <t xml:space="preserve">Dependiente de la 9.4.1. </t>
  </si>
  <si>
    <t>Dependiente de 9.5.1</t>
  </si>
  <si>
    <t>Dependiente  9.6.1.</t>
  </si>
  <si>
    <t>Dependiente 9.6.1.</t>
  </si>
  <si>
    <t xml:space="preserve">Dependiente 9.6.3. </t>
  </si>
  <si>
    <t xml:space="preserve">Dependiente 9.6.3.  </t>
  </si>
  <si>
    <t xml:space="preserve">6 meses cada 4 años </t>
  </si>
  <si>
    <t>6 meses cada 4 años</t>
  </si>
  <si>
    <t>Dependiente 6.5.1.</t>
  </si>
  <si>
    <t xml:space="preserve">3 primeros años y luego cada 4 años </t>
  </si>
  <si>
    <t>Mes 12 año 19</t>
  </si>
  <si>
    <t>Dependiente 2.2.1</t>
  </si>
  <si>
    <t xml:space="preserve">12 meses durante el año 1 y 2 y luego cada 2 años 3 meses  </t>
  </si>
  <si>
    <t xml:space="preserve">2 meses cada semestre </t>
  </si>
  <si>
    <t>Dependiente de la 3.4.5.</t>
  </si>
  <si>
    <t>12 meses, primeros 3 años,  luego cada 2 años</t>
  </si>
  <si>
    <t xml:space="preserve">2.2.3. Constituir un banco de proyectos de inversión en producción de maíz a mediana y gran escala con enfoque de mercado, que permita identificar y gestionar profesionalmente iniciativas y estímulos a la inversión. </t>
  </si>
  <si>
    <t>237 meses</t>
  </si>
  <si>
    <t xml:space="preserve">1 mes cada 2 años </t>
  </si>
  <si>
    <t xml:space="preserve">4 meses cada año </t>
  </si>
  <si>
    <t>2.2.1. Clasificar y priorizar áreas adecuadas para inversiones en la producción de maíz a mediana y gran escala, en las regiones maiceras, de acuerdo con su aptitud, infraestructura productiva, oportunidades de mercado, entre otras.</t>
  </si>
  <si>
    <t>PPP_Dependencia_Duración!A1</t>
  </si>
  <si>
    <t>Años 1, 2, 5, 8, 11, 14, 17 y 20</t>
  </si>
  <si>
    <t>Años 1, 2, 4, 6, 8, 10, 12, 14, 16, 18 y 20</t>
  </si>
  <si>
    <t xml:space="preserve">Años 1 al 11, 13, 15, 17 y 19 </t>
  </si>
  <si>
    <t>Años 1 al 11, 13, 15, 17 y 19</t>
  </si>
  <si>
    <t>Años 2, 6, 10, 14 y 18</t>
  </si>
  <si>
    <t xml:space="preserve">Años 2, 3, 7, 11, 15 y 19 </t>
  </si>
  <si>
    <t xml:space="preserve">Años 2, 5, 8, 11, 14, 17 y 20 </t>
  </si>
  <si>
    <t>Años 1, 2, 7, 12 y 17</t>
  </si>
  <si>
    <t>Año 1 al 20</t>
  </si>
  <si>
    <t>Año 2 al 20</t>
  </si>
  <si>
    <t xml:space="preserve">Años 2 al 6 y 11 al 15 </t>
  </si>
  <si>
    <t>Años 1 al 5 y 10 al 14</t>
  </si>
  <si>
    <t>Año 1</t>
  </si>
  <si>
    <t>Años 1 al 3, 5, 7, 9, 11, 13, 15, 17 y 19</t>
  </si>
  <si>
    <t>Años 2, 4 y 6</t>
  </si>
  <si>
    <t>Años 1, 3 y 5</t>
  </si>
  <si>
    <t>Años 1, 5, 9, 13 y 17</t>
  </si>
  <si>
    <t>Años 1, 3, 5, 7, 9, 11, 13, 15, 17 y 19</t>
  </si>
  <si>
    <t>Año 1 al 6</t>
  </si>
  <si>
    <t>Años 1 y 2</t>
  </si>
  <si>
    <t xml:space="preserve">Años 1 al 4, 6, 8, 10 y 12 </t>
  </si>
  <si>
    <t>Años 2 al 4, 6, 8, 10 y 12</t>
  </si>
  <si>
    <t>Años 1 al 6, 9, 12, 15 y 18</t>
  </si>
  <si>
    <t>Años 1 al 20</t>
  </si>
  <si>
    <t>Años 1 al 4, 6, 8, 10, 12, 14, 16, 18 y 20</t>
  </si>
  <si>
    <t>Años 2, 5, 8, 11, 14, 17 y 20</t>
  </si>
  <si>
    <t>Años 2 al 4, 7, 10, 13, 16 y 19</t>
  </si>
  <si>
    <t>Años 1, 2, 4, 7, 10, 13, 16 y 19</t>
  </si>
  <si>
    <t>Años 1, 2, 5, 9, 13 y 17</t>
  </si>
  <si>
    <t>Años 1 al 10, 12, 14, 16, 18 y 20</t>
  </si>
  <si>
    <t>Años 2, 4, 6, 8, 10, 12, 14, 16, 18 y 20</t>
  </si>
  <si>
    <t>Años 1, 2, 9 y 17</t>
  </si>
  <si>
    <t>Años 1 al 3, 7, 11, 16 y 19</t>
  </si>
  <si>
    <t>Años 1, 2, 6, 10, 14 y 18</t>
  </si>
  <si>
    <t>Año 1 al 10 y años 13, 16 y 19</t>
  </si>
  <si>
    <t xml:space="preserve">Años 1, 2, 7, 12 y 17  </t>
  </si>
  <si>
    <t>Años 2, 3, 8, 13 y 18</t>
  </si>
  <si>
    <t>Años 2 al 5, 7, 9, 11, 13, 15, 17 y 19</t>
  </si>
  <si>
    <t>Años 1, 6, 11 y 16</t>
  </si>
  <si>
    <t>Año 1 y 2</t>
  </si>
  <si>
    <t>Años 1, 6, 11, 16</t>
  </si>
  <si>
    <t>Años 1, 2, 3</t>
  </si>
  <si>
    <t>Años 1, 2</t>
  </si>
  <si>
    <t>Años, 1, 3, 5, 7, 9, 11, 13, 15, 17, 19</t>
  </si>
  <si>
    <t>Año 1, 2, 3</t>
  </si>
  <si>
    <t>2.1. Implementación efectiva de asistencia técnica profesional, en sistemas tecnificados de maíz.</t>
  </si>
  <si>
    <t>9.5.5. Consolidar la gestión de los comités regionales de la cadena de maíz, a través de la gestión gradual del POP para la cadena maicera y los Planes Maestros de Reconversión Productiva - PMRP, en concordancia con el proyecto 9.6. "Adopción, promoción y monitoreo de la política pública para la cadena de maíz".</t>
  </si>
  <si>
    <t xml:space="preserve">7.2.1. Realizar acompañamiento a los productores de maíz en los procesos de regularización de la propiedad, para favorecer su acceso a los programas y beneficios que contribuyan a mejorar el desarrollo de la actividad productiva.  </t>
  </si>
  <si>
    <t>9.6.2. Establecer el cronograma anual para la implementación del Plan de Ordenamiento Productivo de la cadena de maíz.</t>
  </si>
  <si>
    <t>9.6.3. Socializar y divulgar el Plan de Ordenamiento Productivo para la cadena de maíz, a nivel nacional y territorial.</t>
  </si>
  <si>
    <t>7.2.3. Generar espacios de articulación entre los gremios de la cadena de maíz, Minagricultura, la ANT, y Entidades Territoriales, para socializar, divulgar e implementar lineamientos y  programas de regularización de la propiedad en los predios para el cultivo de maíz, así como para promover las minutas de contratos de arrendamiento, recomendadas por la UPRA, entre otros instrumentos que se consideren pertinentes.</t>
  </si>
  <si>
    <r>
      <rPr>
        <b/>
        <sz val="11"/>
        <color theme="1"/>
        <rFont val="Arial"/>
        <family val="2"/>
      </rPr>
      <t>Eje Estructural, Objetivo Estratégico, Programa, Proyecto, Actividades</t>
    </r>
    <r>
      <rPr>
        <sz val="11"/>
        <color theme="1"/>
        <rFont val="Arial"/>
        <family val="2"/>
      </rPr>
      <t xml:space="preserve">: Las columnas A a la E, pertenecen a la versión de portafolio de programas y proyectos de la cadena de maíz. 
</t>
    </r>
    <r>
      <rPr>
        <b/>
        <sz val="11"/>
        <color theme="1"/>
        <rFont val="Arial"/>
        <family val="2"/>
      </rPr>
      <t>Actividad Dependiente o Independiente Frente a Las Otras que Conforman el Proyecto</t>
    </r>
    <r>
      <rPr>
        <sz val="11"/>
        <color theme="1"/>
        <rFont val="Arial"/>
        <family val="2"/>
      </rPr>
      <t xml:space="preserve">: En esta casilla de acuerdo al criterio de expertos se establece si las actividades descritas guardan dependencia o no, analizando solo al interior de cada proyecto. Es decir que si el inicio de una actividad depende de la ejecución de otra dentro del mismo proyecto lo que permite establecer un orden lógico de implementación.  
</t>
    </r>
    <r>
      <rPr>
        <b/>
        <sz val="11"/>
        <color theme="1"/>
        <rFont val="Arial"/>
        <family val="2"/>
      </rPr>
      <t>Frecuencia:</t>
    </r>
    <r>
      <rPr>
        <sz val="11"/>
        <color theme="1"/>
        <rFont val="Arial"/>
        <family val="2"/>
      </rPr>
      <t xml:space="preserve"> Se establece si la actividad se realiza en un solo periodo de tiempo o se repite periódicamente a lo largo del ciclo de vida del POP. Se responde Única Vez O Recurrente, de acuerdo al caso.  Cuando la actividad está prevista de manera continua a lo largo de la vida del POP, se considera como única vez y se coloca para el cálculo la totalidad de los meses previstos en la columna siguiente. 
</t>
    </r>
    <r>
      <rPr>
        <b/>
        <sz val="11"/>
        <color theme="1"/>
        <rFont val="Arial"/>
        <family val="2"/>
      </rPr>
      <t xml:space="preserve">Duración Única Vez (Meses): </t>
    </r>
    <r>
      <rPr>
        <sz val="11"/>
        <color theme="1"/>
        <rFont val="Arial"/>
        <family val="2"/>
      </rPr>
      <t xml:space="preserve">Se coloca el número de meses previstos para la actividad o proyecto cuando la frecuencia es de única vez.
</t>
    </r>
    <r>
      <rPr>
        <b/>
        <sz val="11"/>
        <color theme="1"/>
        <rFont val="Arial"/>
        <family val="2"/>
      </rPr>
      <t>Duración Recurrente (Meses Y Periodos De Implementación)</t>
    </r>
    <r>
      <rPr>
        <sz val="11"/>
        <color theme="1"/>
        <rFont val="Arial"/>
        <family val="2"/>
      </rPr>
      <t xml:space="preserve">: Se coloca el número de meses previstos para la actividad o proyecto cuando la frecuencia es recurrente y se establece los periodos en los que se repite.  Ejemplo: XX meses, cada X años 
</t>
    </r>
    <r>
      <rPr>
        <b/>
        <sz val="11"/>
        <color theme="1"/>
        <rFont val="Arial"/>
        <family val="2"/>
      </rPr>
      <t>Duración Actividad Meses/Año:</t>
    </r>
    <r>
      <rPr>
        <sz val="11"/>
        <color theme="1"/>
        <rFont val="Arial"/>
        <family val="2"/>
      </rPr>
      <t xml:space="preserve"> Se coloca el número de meses previstos para la actividad o proyecto cuando la frecuencia es recurrente (número). 
</t>
    </r>
    <r>
      <rPr>
        <b/>
        <sz val="11"/>
        <color theme="1"/>
        <rFont val="Arial"/>
        <family val="2"/>
      </rPr>
      <t>Orden de Implementación del Proyecto:</t>
    </r>
    <r>
      <rPr>
        <sz val="11"/>
        <color theme="1"/>
        <rFont val="Arial"/>
        <family val="2"/>
      </rPr>
      <t xml:space="preserve"> Se define si el proyecto es de primer nivel (no depende de ningún proyecto para iniciar); segundo nivel (depende de un proyecto de primer nivel para iniciar) y tercer nivel (depende de uno o varios proyectos de primer y segundo nivel para iniciar). 
</t>
    </r>
    <r>
      <rPr>
        <b/>
        <sz val="11"/>
        <color theme="1"/>
        <rFont val="Arial"/>
        <family val="2"/>
      </rPr>
      <t>Fecha de Inicio del Proyecto</t>
    </r>
    <r>
      <rPr>
        <sz val="11"/>
        <color theme="1"/>
        <rFont val="Arial"/>
        <family val="2"/>
      </rPr>
      <t xml:space="preserve">: Se establece en el mes y año de inicio. Ejemplo Mes XX Año XX
</t>
    </r>
    <r>
      <rPr>
        <b/>
        <sz val="11"/>
        <color theme="1"/>
        <rFont val="Arial"/>
        <family val="2"/>
      </rPr>
      <t>Fecha de Terminación del Proyecto</t>
    </r>
    <r>
      <rPr>
        <sz val="11"/>
        <color theme="1"/>
        <rFont val="Arial"/>
        <family val="2"/>
      </rPr>
      <t xml:space="preserve">: Se establece en el mes y año de terminación. Ejemplo Mes XX Año XX.
</t>
    </r>
    <r>
      <rPr>
        <b/>
        <sz val="11"/>
        <color theme="1"/>
        <rFont val="Arial"/>
        <family val="2"/>
      </rPr>
      <t>Periodo de Implementación Proyecto</t>
    </r>
    <r>
      <rPr>
        <sz val="11"/>
        <color theme="1"/>
        <rFont val="Arial"/>
        <family val="2"/>
      </rPr>
      <t xml:space="preserve">: Se establece de acuerdo a la fecha de inicio y terminación del proyecto. Ejemplo: Año X al Año XX	
</t>
    </r>
    <r>
      <rPr>
        <b/>
        <sz val="11"/>
        <color theme="1"/>
        <rFont val="Arial"/>
        <family val="2"/>
      </rPr>
      <t>Periodo de Implementación Actividad</t>
    </r>
    <r>
      <rPr>
        <sz val="11"/>
        <color theme="1"/>
        <rFont val="Arial"/>
        <family val="2"/>
      </rPr>
      <t xml:space="preserve">: Se establece de acuerdo a la fecha de inicio y terminación de la actividad. Ejemplo: Año X al Año XX. </t>
    </r>
  </si>
  <si>
    <t>HOJA</t>
  </si>
  <si>
    <t>CONTENIDO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</si>
</sst>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Calibri"/>
      <family val="2"/>
      <scheme val="minor"/>
    </font>
    <font>
      <b/>
      <sz val="11"/>
      <name val="Arial"/>
      <family val="2"/>
    </font>
    <font>
      <b/>
      <sz val="11"/>
      <color theme="0"/>
      <name val="Arial"/>
      <family val="2"/>
    </font>
    <font>
      <sz val="11"/>
      <color theme="1"/>
      <name val="Arial"/>
      <family val="2"/>
    </font>
    <font>
      <b/>
      <sz val="11"/>
      <color theme="1"/>
      <name val="Arial"/>
      <family val="2"/>
    </font>
    <font>
      <sz val="12"/>
      <name val="Arial"/>
      <family val="2"/>
    </font>
    <font>
      <sz val="12"/>
      <name val="Calibri"/>
      <family val="2"/>
      <scheme val="minor"/>
    </font>
    <font>
      <u/>
      <sz val="12"/>
      <color theme="10"/>
      <name val="Calibri"/>
      <family val="2"/>
      <scheme val="minor"/>
    </font>
    <font>
      <u/>
      <sz val="11"/>
      <color theme="10"/>
      <name val="Calibri"/>
      <family val="2"/>
      <scheme val="minor"/>
    </font>
    <font>
      <b/>
      <sz val="12"/>
      <color theme="0"/>
      <name val="Arial Black"/>
      <family val="2"/>
    </font>
    <font>
      <u/>
      <sz val="11"/>
      <color theme="10"/>
      <name val="Arial"/>
      <family val="2"/>
    </font>
    <font>
      <b/>
      <sz val="14"/>
      <color theme="0"/>
      <name val="Arial Black"/>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4"/>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diagonal/>
    </border>
    <border>
      <left/>
      <right/>
      <top/>
      <bottom style="dotted">
        <color rgb="FF7F7F7F"/>
      </bottom>
      <diagonal/>
    </border>
    <border>
      <left style="dotted">
        <color rgb="FF7F7F7F"/>
      </left>
      <right/>
      <top/>
      <bottom/>
      <diagonal/>
    </border>
    <border>
      <left style="dotted">
        <color rgb="FF7F7F7F"/>
      </left>
      <right/>
      <top/>
      <bottom style="dotted">
        <color rgb="FF7F7F7F"/>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7">
    <xf numFmtId="0" fontId="0" fillId="0" borderId="0"/>
    <xf numFmtId="0" fontId="5" fillId="0" borderId="0"/>
    <xf numFmtId="0" fontId="3" fillId="0" borderId="0"/>
    <xf numFmtId="0" fontId="2" fillId="0" borderId="0"/>
    <xf numFmtId="0" fontId="12" fillId="0" borderId="0" applyNumberFormat="0" applyFill="0" applyBorder="0" applyAlignment="0" applyProtection="0"/>
    <xf numFmtId="0" fontId="1" fillId="0" borderId="0"/>
    <xf numFmtId="0" fontId="13" fillId="0" borderId="0" applyNumberFormat="0" applyFill="0" applyBorder="0" applyAlignment="0" applyProtection="0"/>
  </cellStyleXfs>
  <cellXfs count="47">
    <xf numFmtId="0" fontId="0" fillId="0" borderId="0" xfId="0"/>
    <xf numFmtId="0" fontId="6" fillId="3" borderId="2" xfId="0" applyFont="1" applyFill="1" applyBorder="1" applyAlignment="1">
      <alignment horizontal="center" vertical="center" wrapText="1"/>
    </xf>
    <xf numFmtId="0" fontId="2" fillId="0" borderId="0" xfId="3"/>
    <xf numFmtId="0" fontId="4" fillId="0" borderId="0" xfId="0" applyFont="1"/>
    <xf numFmtId="1" fontId="0" fillId="0" borderId="0" xfId="0" applyNumberFormat="1"/>
    <xf numFmtId="0" fontId="7"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6"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0" borderId="0" xfId="0" applyAlignment="1">
      <alignment horizontal="center"/>
    </xf>
    <xf numFmtId="14" fontId="0" fillId="0" borderId="0" xfId="0" applyNumberFormat="1"/>
    <xf numFmtId="1" fontId="0" fillId="0" borderId="0" xfId="0" applyNumberFormat="1" applyAlignment="1">
      <alignment horizontal="center"/>
    </xf>
    <xf numFmtId="0" fontId="2" fillId="0" borderId="0" xfId="3" applyAlignment="1">
      <alignment wrapText="1"/>
    </xf>
    <xf numFmtId="0" fontId="10" fillId="2" borderId="0" xfId="0" applyFont="1" applyFill="1"/>
    <xf numFmtId="0" fontId="10" fillId="2" borderId="1" xfId="0"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1" xfId="0" applyFont="1" applyFill="1" applyBorder="1" applyAlignment="1">
      <alignment horizontal="justify" vertical="center"/>
    </xf>
    <xf numFmtId="0" fontId="10" fillId="2" borderId="0" xfId="1" applyFont="1" applyFill="1" applyBorder="1" applyAlignment="1">
      <alignment horizontal="center" vertical="center" wrapText="1"/>
    </xf>
    <xf numFmtId="0" fontId="10" fillId="2" borderId="0" xfId="0" applyFont="1" applyFill="1" applyAlignment="1">
      <alignment horizontal="left"/>
    </xf>
    <xf numFmtId="0" fontId="10" fillId="0" borderId="1" xfId="0" applyFont="1" applyFill="1" applyBorder="1" applyAlignment="1">
      <alignment horizontal="center" vertical="center"/>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0" xfId="5" applyFont="1" applyFill="1"/>
    <xf numFmtId="0" fontId="16" fillId="8" borderId="10" xfId="5" applyFont="1" applyFill="1" applyBorder="1" applyAlignment="1">
      <alignment horizontal="center" vertical="center"/>
    </xf>
    <xf numFmtId="0" fontId="8" fillId="2" borderId="10" xfId="5" applyFont="1" applyFill="1" applyBorder="1" applyAlignment="1">
      <alignment horizontal="left" vertical="center" wrapText="1"/>
    </xf>
    <xf numFmtId="0" fontId="15" fillId="2" borderId="10" xfId="4" applyFont="1" applyFill="1" applyBorder="1" applyAlignment="1">
      <alignment horizontal="left" vertical="center"/>
    </xf>
    <xf numFmtId="0" fontId="10" fillId="2" borderId="1" xfId="0"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3" xfId="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0" fillId="2" borderId="6"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0" fillId="2" borderId="3" xfId="0"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8" xfId="0" applyFont="1" applyBorder="1" applyAlignment="1">
      <alignment horizontal="justify" vertical="center" wrapText="1"/>
    </xf>
    <xf numFmtId="0" fontId="0" fillId="0" borderId="0" xfId="0" applyFont="1" applyAlignment="1">
      <alignment horizontal="justify" vertical="center" wrapText="1"/>
    </xf>
    <xf numFmtId="0" fontId="0" fillId="0" borderId="9" xfId="0" applyFont="1" applyBorder="1" applyAlignment="1">
      <alignment horizontal="justify" vertical="center" wrapText="1"/>
    </xf>
    <xf numFmtId="0" fontId="0" fillId="0" borderId="7" xfId="0" applyFont="1" applyBorder="1" applyAlignment="1">
      <alignment horizontal="justify" vertical="center" wrapText="1"/>
    </xf>
  </cellXfs>
  <cellStyles count="7">
    <cellStyle name="Hipervínculo" xfId="4" builtinId="8"/>
    <cellStyle name="Hipervínculo 2" xfId="6"/>
    <cellStyle name="Normal" xfId="0" builtinId="0"/>
    <cellStyle name="Normal 2" xfId="2"/>
    <cellStyle name="Normal 2 2" xfId="3"/>
    <cellStyle name="Normal 3" xfId="5"/>
    <cellStyle name="Normal 3 3" xfId="1"/>
  </cellStyles>
  <dxfs count="0"/>
  <tableStyles count="0" defaultTableStyle="TableStyleMedium2" defaultPivotStyle="PivotStyleLight16"/>
  <colors>
    <mruColors>
      <color rgb="FF1927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a:t>
            </a:r>
            <a:r>
              <a:rPr lang="es-CO" sz="1000" baseline="0">
                <a:latin typeface="Arial" panose="020B0604020202020204" pitchFamily="34" charset="0"/>
                <a:cs typeface="Arial" panose="020B0604020202020204" pitchFamily="34" charset="0"/>
              </a:rPr>
              <a:t> de Tiempo </a:t>
            </a:r>
            <a:endParaRPr lang="es-CO" sz="1000">
              <a:latin typeface="Arial" panose="020B0604020202020204" pitchFamily="34" charset="0"/>
              <a:cs typeface="Arial" panose="020B0604020202020204" pitchFamily="34" charset="0"/>
            </a:endParaRPr>
          </a:p>
        </c:rich>
      </c:tx>
      <c:layout>
        <c:manualLayout>
          <c:xMode val="edge"/>
          <c:yMode val="edge"/>
          <c:x val="0.43909055876685943"/>
          <c:y val="1.398780475634462E-2"/>
        </c:manualLayout>
      </c:layout>
      <c:overlay val="0"/>
      <c:spPr>
        <a:noFill/>
        <a:ln>
          <a:noFill/>
        </a:ln>
        <a:effectLst/>
      </c:spPr>
    </c:title>
    <c:autoTitleDeleted val="0"/>
    <c:plotArea>
      <c:layout/>
      <c:barChart>
        <c:barDir val="bar"/>
        <c:grouping val="stacked"/>
        <c:varyColors val="0"/>
        <c:ser>
          <c:idx val="2"/>
          <c:order val="0"/>
          <c:spPr>
            <a:noFill/>
            <a:ln>
              <a:noFill/>
            </a:ln>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E-4C30-4DF7-9E0B-1DDFC22E178F}"/>
            </c:ext>
          </c:extLst>
        </c:ser>
        <c:ser>
          <c:idx val="3"/>
          <c:order val="1"/>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50-4C30-4DF7-9E0B-1DDFC22E178F}"/>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51-4C30-4DF7-9E0B-1DDFC22E178F}"/>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52-4C30-4DF7-9E0B-1DDFC22E178F}"/>
              </c:ext>
            </c:extLst>
          </c:dPt>
          <c:dPt>
            <c:idx val="3"/>
            <c:invertIfNegative val="0"/>
            <c:bubble3D val="0"/>
            <c:spPr>
              <a:solidFill>
                <a:schemeClr val="accent2">
                  <a:lumMod val="40000"/>
                  <a:lumOff val="60000"/>
                </a:schemeClr>
              </a:solidFill>
            </c:spPr>
            <c:extLst>
              <c:ext xmlns:c16="http://schemas.microsoft.com/office/drawing/2014/chart" uri="{C3380CC4-5D6E-409C-BE32-E72D297353CC}">
                <c16:uniqueId val="{00000053-4C30-4DF7-9E0B-1DDFC22E178F}"/>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54-4C30-4DF7-9E0B-1DDFC22E178F}"/>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55-4C30-4DF7-9E0B-1DDFC22E178F}"/>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56-4C30-4DF7-9E0B-1DDFC22E178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57-4C30-4DF7-9E0B-1DDFC22E178F}"/>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58-4C30-4DF7-9E0B-1DDFC22E178F}"/>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59-4C30-4DF7-9E0B-1DDFC22E178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5A-4C30-4DF7-9E0B-1DDFC22E178F}"/>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5B-4C30-4DF7-9E0B-1DDFC22E178F}"/>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5C-4C30-4DF7-9E0B-1DDFC22E178F}"/>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5D-4C30-4DF7-9E0B-1DDFC22E178F}"/>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5E-4C30-4DF7-9E0B-1DDFC22E178F}"/>
              </c:ext>
            </c:extLst>
          </c:dPt>
          <c:dPt>
            <c:idx val="15"/>
            <c:invertIfNegative val="0"/>
            <c:bubble3D val="0"/>
            <c:spPr>
              <a:solidFill>
                <a:srgbClr val="0070C0"/>
              </a:solidFill>
            </c:spPr>
            <c:extLst>
              <c:ext xmlns:c16="http://schemas.microsoft.com/office/drawing/2014/chart" uri="{C3380CC4-5D6E-409C-BE32-E72D297353CC}">
                <c16:uniqueId val="{0000005F-4C30-4DF7-9E0B-1DDFC22E178F}"/>
              </c:ext>
            </c:extLst>
          </c:dPt>
          <c:dPt>
            <c:idx val="16"/>
            <c:invertIfNegative val="0"/>
            <c:bubble3D val="0"/>
            <c:spPr>
              <a:solidFill>
                <a:srgbClr val="0070C0"/>
              </a:solidFill>
            </c:spPr>
            <c:extLst>
              <c:ext xmlns:c16="http://schemas.microsoft.com/office/drawing/2014/chart" uri="{C3380CC4-5D6E-409C-BE32-E72D297353CC}">
                <c16:uniqueId val="{00000060-4C30-4DF7-9E0B-1DDFC22E178F}"/>
              </c:ext>
            </c:extLst>
          </c:dPt>
          <c:dPt>
            <c:idx val="17"/>
            <c:invertIfNegative val="0"/>
            <c:bubble3D val="0"/>
            <c:spPr>
              <a:solidFill>
                <a:srgbClr val="0070C0"/>
              </a:solidFill>
            </c:spPr>
            <c:extLst>
              <c:ext xmlns:c16="http://schemas.microsoft.com/office/drawing/2014/chart" uri="{C3380CC4-5D6E-409C-BE32-E72D297353CC}">
                <c16:uniqueId val="{00000061-4C30-4DF7-9E0B-1DDFC22E178F}"/>
              </c:ext>
            </c:extLst>
          </c:dPt>
          <c:dPt>
            <c:idx val="18"/>
            <c:invertIfNegative val="0"/>
            <c:bubble3D val="0"/>
            <c:spPr>
              <a:solidFill>
                <a:srgbClr val="0070C0"/>
              </a:solidFill>
            </c:spPr>
            <c:extLst>
              <c:ext xmlns:c16="http://schemas.microsoft.com/office/drawing/2014/chart" uri="{C3380CC4-5D6E-409C-BE32-E72D297353CC}">
                <c16:uniqueId val="{00000062-4C30-4DF7-9E0B-1DDFC22E178F}"/>
              </c:ext>
            </c:extLst>
          </c:dPt>
          <c:dPt>
            <c:idx val="19"/>
            <c:invertIfNegative val="0"/>
            <c:bubble3D val="0"/>
            <c:spPr>
              <a:solidFill>
                <a:srgbClr val="00B050"/>
              </a:solidFill>
            </c:spPr>
            <c:extLst>
              <c:ext xmlns:c16="http://schemas.microsoft.com/office/drawing/2014/chart" uri="{C3380CC4-5D6E-409C-BE32-E72D297353CC}">
                <c16:uniqueId val="{00000063-4C30-4DF7-9E0B-1DDFC22E178F}"/>
              </c:ext>
            </c:extLst>
          </c:dPt>
          <c:dPt>
            <c:idx val="20"/>
            <c:invertIfNegative val="0"/>
            <c:bubble3D val="0"/>
            <c:spPr>
              <a:solidFill>
                <a:srgbClr val="00B050"/>
              </a:solidFill>
            </c:spPr>
            <c:extLst>
              <c:ext xmlns:c16="http://schemas.microsoft.com/office/drawing/2014/chart" uri="{C3380CC4-5D6E-409C-BE32-E72D297353CC}">
                <c16:uniqueId val="{00000064-4C30-4DF7-9E0B-1DDFC22E178F}"/>
              </c:ext>
            </c:extLst>
          </c:dPt>
          <c:dPt>
            <c:idx val="21"/>
            <c:invertIfNegative val="0"/>
            <c:bubble3D val="0"/>
            <c:spPr>
              <a:solidFill>
                <a:srgbClr val="00B050"/>
              </a:solidFill>
            </c:spPr>
            <c:extLst>
              <c:ext xmlns:c16="http://schemas.microsoft.com/office/drawing/2014/chart" uri="{C3380CC4-5D6E-409C-BE32-E72D297353CC}">
                <c16:uniqueId val="{00000065-4C30-4DF7-9E0B-1DDFC22E178F}"/>
              </c:ext>
            </c:extLst>
          </c:dPt>
          <c:dPt>
            <c:idx val="22"/>
            <c:invertIfNegative val="0"/>
            <c:bubble3D val="0"/>
            <c:spPr>
              <a:solidFill>
                <a:srgbClr val="00B050"/>
              </a:solidFill>
            </c:spPr>
            <c:extLst>
              <c:ext xmlns:c16="http://schemas.microsoft.com/office/drawing/2014/chart" uri="{C3380CC4-5D6E-409C-BE32-E72D297353CC}">
                <c16:uniqueId val="{00000066-4C30-4DF7-9E0B-1DDFC22E178F}"/>
              </c:ext>
            </c:extLst>
          </c:dPt>
          <c:dPt>
            <c:idx val="23"/>
            <c:invertIfNegative val="0"/>
            <c:bubble3D val="0"/>
            <c:spPr>
              <a:solidFill>
                <a:srgbClr val="00B050"/>
              </a:solidFill>
            </c:spPr>
            <c:extLst>
              <c:ext xmlns:c16="http://schemas.microsoft.com/office/drawing/2014/chart" uri="{C3380CC4-5D6E-409C-BE32-E72D297353CC}">
                <c16:uniqueId val="{0000005E-2C91-43B7-B304-6CCEED0B046E}"/>
              </c:ext>
            </c:extLst>
          </c:dPt>
          <c:dPt>
            <c:idx val="24"/>
            <c:invertIfNegative val="0"/>
            <c:bubble3D val="0"/>
            <c:spPr>
              <a:solidFill>
                <a:srgbClr val="00B050"/>
              </a:solidFill>
            </c:spPr>
            <c:extLst>
              <c:ext xmlns:c16="http://schemas.microsoft.com/office/drawing/2014/chart" uri="{C3380CC4-5D6E-409C-BE32-E72D297353CC}">
                <c16:uniqueId val="{00000031-5A99-4F60-8407-EEB06C9C1042}"/>
              </c:ext>
            </c:extLst>
          </c:dPt>
          <c:dPt>
            <c:idx val="25"/>
            <c:invertIfNegative val="0"/>
            <c:bubble3D val="0"/>
            <c:spPr>
              <a:solidFill>
                <a:srgbClr val="00B050"/>
              </a:solidFill>
            </c:spPr>
            <c:extLst>
              <c:ext xmlns:c16="http://schemas.microsoft.com/office/drawing/2014/chart" uri="{C3380CC4-5D6E-409C-BE32-E72D297353CC}">
                <c16:uniqueId val="{00000033-5A99-4F60-8407-EEB06C9C1042}"/>
              </c:ext>
            </c:extLst>
          </c:dPt>
          <c:dPt>
            <c:idx val="26"/>
            <c:invertIfNegative val="0"/>
            <c:bubble3D val="0"/>
            <c:spPr>
              <a:solidFill>
                <a:srgbClr val="00B050"/>
              </a:solidFill>
            </c:spPr>
            <c:extLst>
              <c:ext xmlns:c16="http://schemas.microsoft.com/office/drawing/2014/chart" uri="{C3380CC4-5D6E-409C-BE32-E72D297353CC}">
                <c16:uniqueId val="{0000005D-2C91-43B7-B304-6CCEED0B046E}"/>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F-4C30-4DF7-9E0B-1DDFC22E178F}"/>
            </c:ext>
          </c:extLst>
        </c:ser>
        <c:ser>
          <c:idx val="0"/>
          <c:order val="2"/>
          <c:spPr>
            <a:noFill/>
            <a:ln>
              <a:noFill/>
            </a:ln>
            <a:effectLst/>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1D-4C30-4DF7-9E0B-1DDFC22E178F}"/>
            </c:ext>
          </c:extLst>
        </c:ser>
        <c:ser>
          <c:idx val="1"/>
          <c:order val="3"/>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0-4C30-4DF7-9E0B-1DDFC22E178F}"/>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2-4C30-4DF7-9E0B-1DDFC22E178F}"/>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4-4C30-4DF7-9E0B-1DDFC22E178F}"/>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6-4C30-4DF7-9E0B-1DDFC22E178F}"/>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8-4C30-4DF7-9E0B-1DDFC22E178F}"/>
              </c:ext>
            </c:extLst>
          </c:dPt>
          <c:dPt>
            <c:idx val="5"/>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A-4C30-4DF7-9E0B-1DDFC22E178F}"/>
              </c:ext>
            </c:extLst>
          </c:dPt>
          <c:dPt>
            <c:idx val="6"/>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C-4C30-4DF7-9E0B-1DDFC22E178F}"/>
              </c:ext>
            </c:extLst>
          </c:dPt>
          <c:dPt>
            <c:idx val="7"/>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E-4C30-4DF7-9E0B-1DDFC22E178F}"/>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0-4C30-4DF7-9E0B-1DDFC22E178F}"/>
              </c:ext>
            </c:extLst>
          </c:dPt>
          <c:dPt>
            <c:idx val="9"/>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2-4C30-4DF7-9E0B-1DDFC22E178F}"/>
              </c:ext>
            </c:extLst>
          </c:dPt>
          <c:dPt>
            <c:idx val="1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4-4C30-4DF7-9E0B-1DDFC22E178F}"/>
              </c:ext>
            </c:extLst>
          </c:dPt>
          <c:dPt>
            <c:idx val="1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6-4C30-4DF7-9E0B-1DDFC22E178F}"/>
              </c:ext>
            </c:extLst>
          </c:dPt>
          <c:dPt>
            <c:idx val="1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8-4C30-4DF7-9E0B-1DDFC22E178F}"/>
              </c:ext>
            </c:extLst>
          </c:dPt>
          <c:dPt>
            <c:idx val="1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A-4C30-4DF7-9E0B-1DDFC22E178F}"/>
              </c:ext>
            </c:extLst>
          </c:dPt>
          <c:dPt>
            <c:idx val="15"/>
            <c:invertIfNegative val="0"/>
            <c:bubble3D val="0"/>
            <c:spPr>
              <a:solidFill>
                <a:srgbClr val="0070C0"/>
              </a:solidFill>
              <a:ln>
                <a:noFill/>
              </a:ln>
              <a:effectLst/>
            </c:spPr>
            <c:extLst>
              <c:ext xmlns:c16="http://schemas.microsoft.com/office/drawing/2014/chart" uri="{C3380CC4-5D6E-409C-BE32-E72D297353CC}">
                <c16:uniqueId val="{0000003E-4C30-4DF7-9E0B-1DDFC22E178F}"/>
              </c:ext>
            </c:extLst>
          </c:dPt>
          <c:dPt>
            <c:idx val="16"/>
            <c:invertIfNegative val="0"/>
            <c:bubble3D val="0"/>
            <c:spPr>
              <a:solidFill>
                <a:srgbClr val="0070C0"/>
              </a:solidFill>
              <a:ln>
                <a:noFill/>
              </a:ln>
              <a:effectLst/>
            </c:spPr>
            <c:extLst>
              <c:ext xmlns:c16="http://schemas.microsoft.com/office/drawing/2014/chart" uri="{C3380CC4-5D6E-409C-BE32-E72D297353CC}">
                <c16:uniqueId val="{00000040-4C30-4DF7-9E0B-1DDFC22E178F}"/>
              </c:ext>
            </c:extLst>
          </c:dPt>
          <c:dPt>
            <c:idx val="17"/>
            <c:invertIfNegative val="0"/>
            <c:bubble3D val="0"/>
            <c:spPr>
              <a:solidFill>
                <a:srgbClr val="0070C0"/>
              </a:solidFill>
              <a:ln>
                <a:noFill/>
              </a:ln>
              <a:effectLst/>
            </c:spPr>
            <c:extLst>
              <c:ext xmlns:c16="http://schemas.microsoft.com/office/drawing/2014/chart" uri="{C3380CC4-5D6E-409C-BE32-E72D297353CC}">
                <c16:uniqueId val="{00000042-4C30-4DF7-9E0B-1DDFC22E178F}"/>
              </c:ext>
            </c:extLst>
          </c:dPt>
          <c:dPt>
            <c:idx val="19"/>
            <c:invertIfNegative val="0"/>
            <c:bubble3D val="0"/>
            <c:spPr>
              <a:solidFill>
                <a:srgbClr val="0070C0"/>
              </a:solidFill>
              <a:ln>
                <a:noFill/>
              </a:ln>
              <a:effectLst/>
            </c:spPr>
            <c:extLst>
              <c:ext xmlns:c16="http://schemas.microsoft.com/office/drawing/2014/chart" uri="{C3380CC4-5D6E-409C-BE32-E72D297353CC}">
                <c16:uniqueId val="{00000046-4C30-4DF7-9E0B-1DDFC22E178F}"/>
              </c:ext>
            </c:extLst>
          </c:dPt>
          <c:dPt>
            <c:idx val="21"/>
            <c:invertIfNegative val="0"/>
            <c:bubble3D val="0"/>
            <c:spPr>
              <a:solidFill>
                <a:srgbClr val="00B050"/>
              </a:solidFill>
              <a:ln>
                <a:noFill/>
              </a:ln>
              <a:effectLst/>
            </c:spPr>
            <c:extLst>
              <c:ext xmlns:c16="http://schemas.microsoft.com/office/drawing/2014/chart" uri="{C3380CC4-5D6E-409C-BE32-E72D297353CC}">
                <c16:uniqueId val="{0000004A-4C30-4DF7-9E0B-1DDFC22E178F}"/>
              </c:ext>
            </c:extLst>
          </c:dPt>
          <c:dPt>
            <c:idx val="22"/>
            <c:invertIfNegative val="0"/>
            <c:bubble3D val="0"/>
            <c:spPr>
              <a:solidFill>
                <a:srgbClr val="00B050"/>
              </a:solidFill>
              <a:ln>
                <a:noFill/>
              </a:ln>
              <a:effectLst/>
            </c:spPr>
            <c:extLst>
              <c:ext xmlns:c16="http://schemas.microsoft.com/office/drawing/2014/chart" uri="{C3380CC4-5D6E-409C-BE32-E72D297353CC}">
                <c16:uniqueId val="{0000004C-4C30-4DF7-9E0B-1DDFC22E178F}"/>
              </c:ext>
            </c:extLst>
          </c:dPt>
          <c:dPt>
            <c:idx val="24"/>
            <c:invertIfNegative val="0"/>
            <c:bubble3D val="0"/>
            <c:spPr>
              <a:solidFill>
                <a:srgbClr val="00B050"/>
              </a:solidFill>
              <a:ln>
                <a:noFill/>
              </a:ln>
              <a:effectLst/>
            </c:spPr>
            <c:extLst>
              <c:ext xmlns:c16="http://schemas.microsoft.com/office/drawing/2014/chart" uri="{C3380CC4-5D6E-409C-BE32-E72D297353CC}">
                <c16:uniqueId val="{0000005F-5A99-4F60-8407-EEB06C9C1042}"/>
              </c:ext>
            </c:extLst>
          </c:dPt>
          <c:dPt>
            <c:idx val="25"/>
            <c:invertIfNegative val="0"/>
            <c:bubble3D val="0"/>
            <c:spPr>
              <a:solidFill>
                <a:srgbClr val="00B050"/>
              </a:solidFill>
              <a:ln>
                <a:noFill/>
              </a:ln>
              <a:effectLst/>
            </c:spPr>
            <c:extLst>
              <c:ext xmlns:c16="http://schemas.microsoft.com/office/drawing/2014/chart" uri="{C3380CC4-5D6E-409C-BE32-E72D297353CC}">
                <c16:uniqueId val="{00000061-5A99-4F60-8407-EEB06C9C1042}"/>
              </c:ext>
            </c:extLst>
          </c:dPt>
          <c:dPt>
            <c:idx val="26"/>
            <c:invertIfNegative val="0"/>
            <c:bubble3D val="0"/>
            <c:spPr>
              <a:solidFill>
                <a:srgbClr val="00B050"/>
              </a:solidFill>
            </c:spPr>
            <c:extLst>
              <c:ext xmlns:c16="http://schemas.microsoft.com/office/drawing/2014/chart" uri="{C3380CC4-5D6E-409C-BE32-E72D297353CC}">
                <c16:uniqueId val="{00000063-5A99-4F60-8407-EEB06C9C1042}"/>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D-4C30-4DF7-9E0B-1DDFC22E178F}"/>
            </c:ext>
          </c:extLst>
        </c:ser>
        <c:dLbls>
          <c:showLegendKey val="0"/>
          <c:showVal val="0"/>
          <c:showCatName val="0"/>
          <c:showSerName val="0"/>
          <c:showPercent val="0"/>
          <c:showBubbleSize val="0"/>
        </c:dLbls>
        <c:gapWidth val="150"/>
        <c:overlap val="100"/>
        <c:axId val="1742483344"/>
        <c:axId val="1742485840"/>
      </c:barChart>
      <c:catAx>
        <c:axId val="1742483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2485840"/>
        <c:crosses val="autoZero"/>
        <c:auto val="1"/>
        <c:lblAlgn val="ctr"/>
        <c:lblOffset val="100"/>
        <c:noMultiLvlLbl val="0"/>
      </c:catAx>
      <c:valAx>
        <c:axId val="1742485840"/>
        <c:scaling>
          <c:orientation val="minMax"/>
          <c:max val="52231"/>
          <c:min val="44927"/>
        </c:scaling>
        <c:delete val="1"/>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742483344"/>
        <c:crosses val="autoZero"/>
        <c:crossBetween val="between"/>
        <c:majorUnit val="365"/>
      </c:valAx>
    </c:plotArea>
    <c:plotVisOnly val="1"/>
    <c:dispBlanksAs val="gap"/>
    <c:showDLblsOverMax val="0"/>
    <c:extLst/>
  </c:chart>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177539</xdr:colOff>
      <xdr:row>1</xdr:row>
      <xdr:rowOff>67543</xdr:rowOff>
    </xdr:from>
    <xdr:to>
      <xdr:col>18</xdr:col>
      <xdr:colOff>829597</xdr:colOff>
      <xdr:row>30</xdr:row>
      <xdr:rowOff>112662</xdr:rowOff>
    </xdr:to>
    <xdr:grpSp>
      <xdr:nvGrpSpPr>
        <xdr:cNvPr id="10" name="Grupo 9">
          <a:extLst>
            <a:ext uri="{FF2B5EF4-FFF2-40B4-BE49-F238E27FC236}">
              <a16:creationId xmlns:a16="http://schemas.microsoft.com/office/drawing/2014/main" id="{F99BC33B-F7FA-40E0-9B74-D78577F78252}"/>
            </a:ext>
          </a:extLst>
        </xdr:cNvPr>
        <xdr:cNvGrpSpPr/>
      </xdr:nvGrpSpPr>
      <xdr:grpSpPr>
        <a:xfrm>
          <a:off x="7280929" y="261272"/>
          <a:ext cx="9046973" cy="5663254"/>
          <a:chOff x="7321289" y="267261"/>
          <a:chExt cx="8566467" cy="5038062"/>
        </a:xfrm>
      </xdr:grpSpPr>
      <xdr:graphicFrame macro="">
        <xdr:nvGraphicFramePr>
          <xdr:cNvPr id="3" name="Gráfico 2">
            <a:extLst>
              <a:ext uri="{FF2B5EF4-FFF2-40B4-BE49-F238E27FC236}">
                <a16:creationId xmlns:a16="http://schemas.microsoft.com/office/drawing/2014/main" id="{CB3E871C-44C3-4B6F-A200-A829AA4F4361}"/>
              </a:ext>
            </a:extLst>
          </xdr:cNvPr>
          <xdr:cNvGraphicFramePr/>
        </xdr:nvGraphicFramePr>
        <xdr:xfrm>
          <a:off x="7581034" y="267261"/>
          <a:ext cx="8306722" cy="500246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8" name="Grupo 17">
            <a:extLst>
              <a:ext uri="{FF2B5EF4-FFF2-40B4-BE49-F238E27FC236}">
                <a16:creationId xmlns:a16="http://schemas.microsoft.com/office/drawing/2014/main" id="{C146AF1E-73C0-443A-932E-051626D37D6F}"/>
              </a:ext>
            </a:extLst>
          </xdr:cNvPr>
          <xdr:cNvGrpSpPr/>
        </xdr:nvGrpSpPr>
        <xdr:grpSpPr>
          <a:xfrm>
            <a:off x="7321289" y="594032"/>
            <a:ext cx="5301894" cy="4711291"/>
            <a:chOff x="7249526" y="580489"/>
            <a:chExt cx="5242574" cy="4618077"/>
          </a:xfrm>
        </xdr:grpSpPr>
        <xdr:cxnSp macro="">
          <xdr:nvCxnSpPr>
            <xdr:cNvPr id="5" name="Conector recto 4">
              <a:extLst>
                <a:ext uri="{FF2B5EF4-FFF2-40B4-BE49-F238E27FC236}">
                  <a16:creationId xmlns:a16="http://schemas.microsoft.com/office/drawing/2014/main" id="{854E1F92-3964-41FF-9ED0-27B806ACBD00}"/>
                </a:ext>
              </a:extLst>
            </xdr:cNvPr>
            <xdr:cNvCxnSpPr/>
          </xdr:nvCxnSpPr>
          <xdr:spPr>
            <a:xfrm flipH="1">
              <a:off x="9387658" y="625112"/>
              <a:ext cx="2090" cy="449963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9" name="Conector recto 8">
              <a:extLst>
                <a:ext uri="{FF2B5EF4-FFF2-40B4-BE49-F238E27FC236}">
                  <a16:creationId xmlns:a16="http://schemas.microsoft.com/office/drawing/2014/main" id="{618E51BB-5448-4C44-BBBC-42C0FBD7DCDA}"/>
                </a:ext>
              </a:extLst>
            </xdr:cNvPr>
            <xdr:cNvCxnSpPr/>
          </xdr:nvCxnSpPr>
          <xdr:spPr>
            <a:xfrm>
              <a:off x="12481914" y="580489"/>
              <a:ext cx="10186" cy="461807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7" name="CuadroTexto 16">
              <a:extLst>
                <a:ext uri="{FF2B5EF4-FFF2-40B4-BE49-F238E27FC236}">
                  <a16:creationId xmlns:a16="http://schemas.microsoft.com/office/drawing/2014/main" id="{AA07A39A-69FF-4C0E-A302-7F538F128709}"/>
                </a:ext>
              </a:extLst>
            </xdr:cNvPr>
            <xdr:cNvSpPr txBox="1"/>
          </xdr:nvSpPr>
          <xdr:spPr>
            <a:xfrm rot="16200000">
              <a:off x="5846142" y="2459044"/>
              <a:ext cx="3014585" cy="207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Proyectos</a:t>
              </a:r>
              <a:r>
                <a:rPr lang="en-US" sz="1000">
                  <a:latin typeface="Arial" panose="020B0604020202020204" pitchFamily="34" charset="0"/>
                  <a:cs typeface="Arial" panose="020B0604020202020204" pitchFamily="34" charset="0"/>
                </a:rPr>
                <a:t>  </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0.04547</cdr:x>
      <cdr:y>0.04587</cdr:y>
    </cdr:from>
    <cdr:to>
      <cdr:x>1</cdr:x>
      <cdr:y>0.09955</cdr:y>
    </cdr:to>
    <cdr:grpSp>
      <cdr:nvGrpSpPr>
        <cdr:cNvPr id="30" name="Grupo 29">
          <a:extLst xmlns:a="http://schemas.openxmlformats.org/drawingml/2006/main">
            <a:ext uri="{FF2B5EF4-FFF2-40B4-BE49-F238E27FC236}">
              <a16:creationId xmlns:a16="http://schemas.microsoft.com/office/drawing/2014/main" id="{B4DFCBC5-9772-46E1-9851-A5B5A136FF0E}"/>
            </a:ext>
          </a:extLst>
        </cdr:cNvPr>
        <cdr:cNvGrpSpPr/>
      </cdr:nvGrpSpPr>
      <cdr:grpSpPr>
        <a:xfrm xmlns:a="http://schemas.openxmlformats.org/drawingml/2006/main">
          <a:off x="398893" y="257950"/>
          <a:ext cx="8373766" cy="301856"/>
          <a:chOff x="374650" y="287357"/>
          <a:chExt cx="7864475" cy="268991"/>
        </a:xfrm>
      </cdr:grpSpPr>
      <cdr:grpSp>
        <cdr:nvGrpSpPr>
          <cdr:cNvPr id="29" name="Grupo 28">
            <a:extLst xmlns:a="http://schemas.openxmlformats.org/drawingml/2006/main">
              <a:ext uri="{FF2B5EF4-FFF2-40B4-BE49-F238E27FC236}">
                <a16:creationId xmlns:a16="http://schemas.microsoft.com/office/drawing/2014/main" id="{E7EDD5CA-6B13-44B7-8732-0DE277B67EC2}"/>
              </a:ext>
            </a:extLst>
          </cdr:cNvPr>
          <cdr:cNvGrpSpPr/>
        </cdr:nvGrpSpPr>
        <cdr:grpSpPr>
          <a:xfrm xmlns:a="http://schemas.openxmlformats.org/drawingml/2006/main">
            <a:off x="374650" y="287357"/>
            <a:ext cx="3521075" cy="268991"/>
            <a:chOff x="374650" y="287357"/>
            <a:chExt cx="3521075" cy="268991"/>
          </a:xfrm>
        </cdr:grpSpPr>
        <cdr:sp macro="" textlink="">
          <cdr:nvSpPr>
            <cdr:cNvPr id="2" name="CuadroTexto 1">
              <a:extLst xmlns:a="http://schemas.openxmlformats.org/drawingml/2006/main">
                <a:ext uri="{FF2B5EF4-FFF2-40B4-BE49-F238E27FC236}">
                  <a16:creationId xmlns:a16="http://schemas.microsoft.com/office/drawing/2014/main" id="{1BB6D8CC-F40F-4B5D-B9E0-85737DEB4544}"/>
                </a:ext>
              </a:extLst>
            </cdr:cNvPr>
            <cdr:cNvSpPr txBox="1"/>
          </cdr:nvSpPr>
          <cdr:spPr>
            <a:xfrm xmlns:a="http://schemas.openxmlformats.org/drawingml/2006/main">
              <a:off x="37465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cdr:txBody>
        </cdr:sp>
        <cdr:sp macro="" textlink="">
          <cdr:nvSpPr>
            <cdr:cNvPr id="3" name="CuadroTexto 1">
              <a:extLst xmlns:a="http://schemas.openxmlformats.org/drawingml/2006/main">
                <a:ext uri="{FF2B5EF4-FFF2-40B4-BE49-F238E27FC236}">
                  <a16:creationId xmlns:a16="http://schemas.microsoft.com/office/drawing/2014/main" id="{A85F3549-9D31-4A42-9073-232609601600}"/>
                </a:ext>
              </a:extLst>
            </cdr:cNvPr>
            <cdr:cNvSpPr txBox="1"/>
          </cdr:nvSpPr>
          <cdr:spPr>
            <a:xfrm xmlns:a="http://schemas.openxmlformats.org/drawingml/2006/main">
              <a:off x="746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cdr:txBody>
        </cdr:sp>
        <cdr:sp macro="" textlink="">
          <cdr:nvSpPr>
            <cdr:cNvPr id="4" name="CuadroTexto 1">
              <a:extLst xmlns:a="http://schemas.openxmlformats.org/drawingml/2006/main">
                <a:ext uri="{FF2B5EF4-FFF2-40B4-BE49-F238E27FC236}">
                  <a16:creationId xmlns:a16="http://schemas.microsoft.com/office/drawing/2014/main" id="{3ED13140-A0F4-4482-B90E-91E75153CE6E}"/>
                </a:ext>
              </a:extLst>
            </cdr:cNvPr>
            <cdr:cNvSpPr txBox="1"/>
          </cdr:nvSpPr>
          <cdr:spPr>
            <a:xfrm xmlns:a="http://schemas.openxmlformats.org/drawingml/2006/main">
              <a:off x="111760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cdr:txBody>
        </cdr:sp>
        <cdr:sp macro="" textlink="">
          <cdr:nvSpPr>
            <cdr:cNvPr id="5" name="CuadroTexto 1">
              <a:extLst xmlns:a="http://schemas.openxmlformats.org/drawingml/2006/main">
                <a:ext uri="{FF2B5EF4-FFF2-40B4-BE49-F238E27FC236}">
                  <a16:creationId xmlns:a16="http://schemas.microsoft.com/office/drawing/2014/main" id="{AD8DC1DB-3FA7-4E5E-98BC-813EC5924559}"/>
                </a:ext>
              </a:extLst>
            </cdr:cNvPr>
            <cdr:cNvSpPr txBox="1"/>
          </cdr:nvSpPr>
          <cdr:spPr>
            <a:xfrm xmlns:a="http://schemas.openxmlformats.org/drawingml/2006/main">
              <a:off x="1508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cdr:txBody>
        </cdr:sp>
        <cdr:sp macro="" textlink="">
          <cdr:nvSpPr>
            <cdr:cNvPr id="6" name="CuadroTexto 1">
              <a:extLst xmlns:a="http://schemas.openxmlformats.org/drawingml/2006/main">
                <a:ext uri="{FF2B5EF4-FFF2-40B4-BE49-F238E27FC236}">
                  <a16:creationId xmlns:a16="http://schemas.microsoft.com/office/drawing/2014/main" id="{3C82B0E6-3ACF-43F5-8767-43BCA2867209}"/>
                </a:ext>
              </a:extLst>
            </cdr:cNvPr>
            <cdr:cNvSpPr txBox="1"/>
          </cdr:nvSpPr>
          <cdr:spPr>
            <a:xfrm xmlns:a="http://schemas.openxmlformats.org/drawingml/2006/main">
              <a:off x="19272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cdr:txBody>
        </cdr:sp>
        <cdr:sp macro="" textlink="">
          <cdr:nvSpPr>
            <cdr:cNvPr id="7" name="CuadroTexto 1">
              <a:extLst xmlns:a="http://schemas.openxmlformats.org/drawingml/2006/main">
                <a:ext uri="{FF2B5EF4-FFF2-40B4-BE49-F238E27FC236}">
                  <a16:creationId xmlns:a16="http://schemas.microsoft.com/office/drawing/2014/main" id="{76014159-151C-45A5-85C3-AD50531FFFCF}"/>
                </a:ext>
              </a:extLst>
            </cdr:cNvPr>
            <cdr:cNvSpPr txBox="1"/>
          </cdr:nvSpPr>
          <cdr:spPr>
            <a:xfrm xmlns:a="http://schemas.openxmlformats.org/drawingml/2006/main">
              <a:off x="231775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cdr:txBody>
        </cdr:sp>
        <cdr:sp macro="" textlink="">
          <cdr:nvSpPr>
            <cdr:cNvPr id="8" name="CuadroTexto 1">
              <a:extLst xmlns:a="http://schemas.openxmlformats.org/drawingml/2006/main">
                <a:ext uri="{FF2B5EF4-FFF2-40B4-BE49-F238E27FC236}">
                  <a16:creationId xmlns:a16="http://schemas.microsoft.com/office/drawing/2014/main" id="{3CA99B14-603F-4133-9F20-1A534661B1DC}"/>
                </a:ext>
              </a:extLst>
            </cdr:cNvPr>
            <cdr:cNvSpPr txBox="1"/>
          </cdr:nvSpPr>
          <cdr:spPr>
            <a:xfrm xmlns:a="http://schemas.openxmlformats.org/drawingml/2006/main">
              <a:off x="2746375" y="296882"/>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cdr:txBody>
        </cdr:sp>
        <cdr:sp macro="" textlink="">
          <cdr:nvSpPr>
            <cdr:cNvPr id="9" name="CuadroTexto 1">
              <a:extLst xmlns:a="http://schemas.openxmlformats.org/drawingml/2006/main">
                <a:ext uri="{FF2B5EF4-FFF2-40B4-BE49-F238E27FC236}">
                  <a16:creationId xmlns:a16="http://schemas.microsoft.com/office/drawing/2014/main" id="{9CDE426E-8E7A-4DD8-976E-896148AE2F5C}"/>
                </a:ext>
              </a:extLst>
            </cdr:cNvPr>
            <cdr:cNvSpPr txBox="1"/>
          </cdr:nvSpPr>
          <cdr:spPr>
            <a:xfrm xmlns:a="http://schemas.openxmlformats.org/drawingml/2006/main">
              <a:off x="3108325"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cdr:txBody>
        </cdr:sp>
        <cdr:sp macro="" textlink="">
          <cdr:nvSpPr>
            <cdr:cNvPr id="10" name="CuadroTexto 1">
              <a:extLst xmlns:a="http://schemas.openxmlformats.org/drawingml/2006/main">
                <a:ext uri="{FF2B5EF4-FFF2-40B4-BE49-F238E27FC236}">
                  <a16:creationId xmlns:a16="http://schemas.microsoft.com/office/drawing/2014/main" id="{57C90D44-BCD6-49BD-8C84-B72A3B801C5F}"/>
                </a:ext>
              </a:extLst>
            </cdr:cNvPr>
            <cdr:cNvSpPr txBox="1"/>
          </cdr:nvSpPr>
          <cdr:spPr>
            <a:xfrm xmlns:a="http://schemas.openxmlformats.org/drawingml/2006/main">
              <a:off x="344170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cdr:txBody>
        </cdr:sp>
      </cdr:grpSp>
      <cdr:grpSp>
        <cdr:nvGrpSpPr>
          <cdr:cNvPr id="28" name="Grupo 27">
            <a:extLst xmlns:a="http://schemas.openxmlformats.org/drawingml/2006/main">
              <a:ext uri="{FF2B5EF4-FFF2-40B4-BE49-F238E27FC236}">
                <a16:creationId xmlns:a16="http://schemas.microsoft.com/office/drawing/2014/main" id="{750D9DC8-FCDD-4341-821A-DE796ED60614}"/>
              </a:ext>
            </a:extLst>
          </cdr:cNvPr>
          <cdr:cNvGrpSpPr/>
        </cdr:nvGrpSpPr>
        <cdr:grpSpPr>
          <a:xfrm xmlns:a="http://schemas.openxmlformats.org/drawingml/2006/main">
            <a:off x="3841749" y="287357"/>
            <a:ext cx="4397376" cy="268991"/>
            <a:chOff x="3841750" y="287357"/>
            <a:chExt cx="4397375" cy="268991"/>
          </a:xfrm>
        </cdr:grpSpPr>
        <cdr:grpSp>
          <cdr:nvGrpSpPr>
            <cdr:cNvPr id="17" name="Grupo 16">
              <a:extLst xmlns:a="http://schemas.openxmlformats.org/drawingml/2006/main">
                <a:ext uri="{FF2B5EF4-FFF2-40B4-BE49-F238E27FC236}">
                  <a16:creationId xmlns:a16="http://schemas.microsoft.com/office/drawing/2014/main" id="{9A86B931-2D72-469E-9E61-1B82CE8AB9B6}"/>
                </a:ext>
              </a:extLst>
            </cdr:cNvPr>
            <cdr:cNvGrpSpPr/>
          </cdr:nvGrpSpPr>
          <cdr:grpSpPr>
            <a:xfrm xmlns:a="http://schemas.openxmlformats.org/drawingml/2006/main">
              <a:off x="5365751" y="287357"/>
              <a:ext cx="1692275" cy="258847"/>
              <a:chOff x="0" y="0"/>
              <a:chExt cx="1692275" cy="243102"/>
            </a:xfrm>
          </cdr:grpSpPr>
          <cdr:sp macro="" textlink="">
            <cdr:nvSpPr>
              <cdr:cNvPr id="18" name="CuadroTexto 1">
                <a:extLst xmlns:a="http://schemas.openxmlformats.org/drawingml/2006/main">
                  <a:ext uri="{FF2B5EF4-FFF2-40B4-BE49-F238E27FC236}">
                    <a16:creationId xmlns:a16="http://schemas.microsoft.com/office/drawing/2014/main" id="{BC8E7EB4-7F0D-4EAE-A1E4-31C189A1CDE7}"/>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cdr:txBody>
          </cdr:sp>
          <cdr:sp macro="" textlink="">
            <cdr:nvSpPr>
              <cdr:cNvPr id="19" name="CuadroTexto 1">
                <a:extLst xmlns:a="http://schemas.openxmlformats.org/drawingml/2006/main">
                  <a:ext uri="{FF2B5EF4-FFF2-40B4-BE49-F238E27FC236}">
                    <a16:creationId xmlns:a16="http://schemas.microsoft.com/office/drawing/2014/main" id="{13E2B289-CE58-4FF7-A6CE-8979AA2BFBCF}"/>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15</a:t>
                </a:r>
              </a:p>
            </cdr:txBody>
          </cdr:sp>
          <cdr:sp macro="" textlink="">
            <cdr:nvSpPr>
              <cdr:cNvPr id="20" name="CuadroTexto 1">
                <a:extLst xmlns:a="http://schemas.openxmlformats.org/drawingml/2006/main">
                  <a:ext uri="{FF2B5EF4-FFF2-40B4-BE49-F238E27FC236}">
                    <a16:creationId xmlns:a16="http://schemas.microsoft.com/office/drawing/2014/main" id="{5E119134-DC80-425B-8736-F015D3EC8105}"/>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cdr:txBody>
          </cdr:sp>
          <cdr:sp macro="" textlink="">
            <cdr:nvSpPr>
              <cdr:cNvPr id="21" name="CuadroTexto 1">
                <a:extLst xmlns:a="http://schemas.openxmlformats.org/drawingml/2006/main">
                  <a:ext uri="{FF2B5EF4-FFF2-40B4-BE49-F238E27FC236}">
                    <a16:creationId xmlns:a16="http://schemas.microsoft.com/office/drawing/2014/main" id="{882534E4-73E3-4E2B-ADD6-FFF4BA561550}"/>
                  </a:ext>
                </a:extLst>
              </cdr:cNvPr>
              <cdr:cNvSpPr txBox="1"/>
            </cdr:nvSpPr>
            <cdr:spPr>
              <a:xfrm xmlns:a="http://schemas.openxmlformats.org/drawingml/2006/main">
                <a:off x="1152525"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17</a:t>
                </a:r>
              </a:p>
            </cdr:txBody>
          </cdr:sp>
        </cdr:grpSp>
        <cdr:grpSp>
          <cdr:nvGrpSpPr>
            <cdr:cNvPr id="27" name="Grupo 26">
              <a:extLst xmlns:a="http://schemas.openxmlformats.org/drawingml/2006/main">
                <a:ext uri="{FF2B5EF4-FFF2-40B4-BE49-F238E27FC236}">
                  <a16:creationId xmlns:a16="http://schemas.microsoft.com/office/drawing/2014/main" id="{16584625-A26C-4B98-BAE7-04777D6AFF76}"/>
                </a:ext>
              </a:extLst>
            </cdr:cNvPr>
            <cdr:cNvGrpSpPr/>
          </cdr:nvGrpSpPr>
          <cdr:grpSpPr>
            <a:xfrm xmlns:a="http://schemas.openxmlformats.org/drawingml/2006/main">
              <a:off x="3841750" y="287357"/>
              <a:ext cx="4397375" cy="268991"/>
              <a:chOff x="3841750" y="287357"/>
              <a:chExt cx="4397375" cy="268991"/>
            </a:xfrm>
          </cdr:grpSpPr>
          <cdr:grpSp>
            <cdr:nvGrpSpPr>
              <cdr:cNvPr id="16" name="Grupo 15">
                <a:extLst xmlns:a="http://schemas.openxmlformats.org/drawingml/2006/main">
                  <a:ext uri="{FF2B5EF4-FFF2-40B4-BE49-F238E27FC236}">
                    <a16:creationId xmlns:a16="http://schemas.microsoft.com/office/drawing/2014/main" id="{E391050A-11DE-4B07-ACA9-A2B7EC4975C6}"/>
                  </a:ext>
                </a:extLst>
              </cdr:cNvPr>
              <cdr:cNvGrpSpPr/>
            </cdr:nvGrpSpPr>
            <cdr:grpSpPr>
              <a:xfrm xmlns:a="http://schemas.openxmlformats.org/drawingml/2006/main">
                <a:off x="3841750" y="297499"/>
                <a:ext cx="1692275" cy="258849"/>
                <a:chOff x="3679825" y="279400"/>
                <a:chExt cx="1692275" cy="243102"/>
              </a:xfrm>
            </cdr:grpSpPr>
            <cdr:sp macro="" textlink="">
              <cdr:nvSpPr>
                <cdr:cNvPr id="11" name="CuadroTexto 1">
                  <a:extLst xmlns:a="http://schemas.openxmlformats.org/drawingml/2006/main">
                    <a:ext uri="{FF2B5EF4-FFF2-40B4-BE49-F238E27FC236}">
                      <a16:creationId xmlns:a16="http://schemas.microsoft.com/office/drawing/2014/main" id="{DB22AD30-02AE-4A43-A166-2BF26BC20F28}"/>
                    </a:ext>
                  </a:extLst>
                </cdr:cNvPr>
                <cdr:cNvSpPr txBox="1"/>
              </cdr:nvSpPr>
              <cdr:spPr>
                <a:xfrm xmlns:a="http://schemas.openxmlformats.org/drawingml/2006/main">
                  <a:off x="3679825" y="27940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cdr:txBody>
            </cdr:sp>
            <cdr:sp macro="" textlink="">
              <cdr:nvSpPr>
                <cdr:cNvPr id="12" name="CuadroTexto 1">
                  <a:extLst xmlns:a="http://schemas.openxmlformats.org/drawingml/2006/main">
                    <a:ext uri="{FF2B5EF4-FFF2-40B4-BE49-F238E27FC236}">
                      <a16:creationId xmlns:a16="http://schemas.microsoft.com/office/drawing/2014/main" id="{6B77CADB-8740-482C-B48A-EA484E8DD4D5}"/>
                    </a:ext>
                  </a:extLst>
                </cdr:cNvPr>
                <cdr:cNvSpPr txBox="1"/>
              </cdr:nvSpPr>
              <cdr:spPr>
                <a:xfrm xmlns:a="http://schemas.openxmlformats.org/drawingml/2006/main">
                  <a:off x="4079875"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11</a:t>
                  </a:r>
                </a:p>
              </cdr:txBody>
            </cdr:sp>
            <cdr:sp macro="" textlink="">
              <cdr:nvSpPr>
                <cdr:cNvPr id="13" name="CuadroTexto 1">
                  <a:extLst xmlns:a="http://schemas.openxmlformats.org/drawingml/2006/main">
                    <a:ext uri="{FF2B5EF4-FFF2-40B4-BE49-F238E27FC236}">
                      <a16:creationId xmlns:a16="http://schemas.microsoft.com/office/drawing/2014/main" id="{6A61C4E0-742A-432C-9D00-F721B1BE9E8B}"/>
                    </a:ext>
                  </a:extLst>
                </cdr:cNvPr>
                <cdr:cNvSpPr txBox="1"/>
              </cdr:nvSpPr>
              <cdr:spPr>
                <a:xfrm xmlns:a="http://schemas.openxmlformats.org/drawingml/2006/main">
                  <a:off x="4460875" y="27940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cdr:txBody>
            </cdr:sp>
            <cdr:sp macro="" textlink="">
              <cdr:nvSpPr>
                <cdr:cNvPr id="14" name="CuadroTexto 1">
                  <a:extLst xmlns:a="http://schemas.openxmlformats.org/drawingml/2006/main">
                    <a:ext uri="{FF2B5EF4-FFF2-40B4-BE49-F238E27FC236}">
                      <a16:creationId xmlns:a16="http://schemas.microsoft.com/office/drawing/2014/main" id="{5727DF32-65D5-4644-92E2-2BC0CF1E0963}"/>
                    </a:ext>
                  </a:extLst>
                </cdr:cNvPr>
                <cdr:cNvSpPr txBox="1"/>
              </cdr:nvSpPr>
              <cdr:spPr>
                <a:xfrm xmlns:a="http://schemas.openxmlformats.org/drawingml/2006/main">
                  <a:off x="4832350"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13</a:t>
                  </a:r>
                </a:p>
              </cdr:txBody>
            </cdr:sp>
          </cdr:grpSp>
          <cdr:grpSp>
            <cdr:nvGrpSpPr>
              <cdr:cNvPr id="22" name="Grupo 21">
                <a:extLst xmlns:a="http://schemas.openxmlformats.org/drawingml/2006/main">
                  <a:ext uri="{FF2B5EF4-FFF2-40B4-BE49-F238E27FC236}">
                    <a16:creationId xmlns:a16="http://schemas.microsoft.com/office/drawing/2014/main" id="{B1623EC2-E4AB-4448-99C4-01ACF3A5F451}"/>
                  </a:ext>
                </a:extLst>
              </cdr:cNvPr>
              <cdr:cNvGrpSpPr/>
            </cdr:nvGrpSpPr>
            <cdr:grpSpPr>
              <a:xfrm xmlns:a="http://schemas.openxmlformats.org/drawingml/2006/main">
                <a:off x="6880225" y="287357"/>
                <a:ext cx="1358900" cy="258849"/>
                <a:chOff x="0" y="0"/>
                <a:chExt cx="1358900" cy="243102"/>
              </a:xfrm>
            </cdr:grpSpPr>
            <cdr:sp macro="" textlink="">
              <cdr:nvSpPr>
                <cdr:cNvPr id="23" name="CuadroTexto 1">
                  <a:extLst xmlns:a="http://schemas.openxmlformats.org/drawingml/2006/main">
                    <a:ext uri="{FF2B5EF4-FFF2-40B4-BE49-F238E27FC236}">
                      <a16:creationId xmlns:a16="http://schemas.microsoft.com/office/drawing/2014/main" id="{63DB18ED-16F4-4FA0-A324-6C08AAFA56E0}"/>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cdr:txBody>
            </cdr:sp>
            <cdr:sp macro="" textlink="">
              <cdr:nvSpPr>
                <cdr:cNvPr id="24" name="CuadroTexto 1">
                  <a:extLst xmlns:a="http://schemas.openxmlformats.org/drawingml/2006/main">
                    <a:ext uri="{FF2B5EF4-FFF2-40B4-BE49-F238E27FC236}">
                      <a16:creationId xmlns:a16="http://schemas.microsoft.com/office/drawing/2014/main" id="{1AEB8E84-E766-48D0-A655-F68773113C2A}"/>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19</a:t>
                  </a:r>
                </a:p>
              </cdr:txBody>
            </cdr:sp>
            <cdr:sp macro="" textlink="">
              <cdr:nvSpPr>
                <cdr:cNvPr id="25" name="CuadroTexto 1">
                  <a:extLst xmlns:a="http://schemas.openxmlformats.org/drawingml/2006/main">
                    <a:ext uri="{FF2B5EF4-FFF2-40B4-BE49-F238E27FC236}">
                      <a16:creationId xmlns:a16="http://schemas.microsoft.com/office/drawing/2014/main" id="{2A2F7E48-9750-4B6C-B86A-E1B0B7567509}"/>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cdr:txBody>
            </cdr:sp>
          </cdr:grpSp>
        </cdr:grpSp>
      </cdr:grpSp>
    </cdr:grpSp>
  </cdr:relSizeAnchor>
</c:userShapes>
</file>

<file path=xl/drawings/drawing3.xml><?xml version="1.0" encoding="utf-8"?>
<xdr:wsDr xmlns:xdr="http://schemas.openxmlformats.org/drawingml/2006/spreadsheetDrawing" xmlns:a="http://schemas.openxmlformats.org/drawingml/2006/main">
  <xdr:twoCellAnchor>
    <xdr:from>
      <xdr:col>14</xdr:col>
      <xdr:colOff>424026</xdr:colOff>
      <xdr:row>5</xdr:row>
      <xdr:rowOff>28745</xdr:rowOff>
    </xdr:from>
    <xdr:to>
      <xdr:col>32</xdr:col>
      <xdr:colOff>779306</xdr:colOff>
      <xdr:row>8</xdr:row>
      <xdr:rowOff>22679</xdr:rowOff>
    </xdr:to>
    <xdr:sp macro="" textlink="">
      <xdr:nvSpPr>
        <xdr:cNvPr id="2" name="Rectángulo 1">
          <a:extLst>
            <a:ext uri="{FF2B5EF4-FFF2-40B4-BE49-F238E27FC236}">
              <a16:creationId xmlns:a16="http://schemas.microsoft.com/office/drawing/2014/main" id="{4A52EBCB-6C76-4904-BF5E-BD1569AF9805}"/>
            </a:ext>
          </a:extLst>
        </xdr:cNvPr>
        <xdr:cNvSpPr/>
      </xdr:nvSpPr>
      <xdr:spPr>
        <a:xfrm>
          <a:off x="11854026" y="935888"/>
          <a:ext cx="15050994" cy="53822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673421</xdr:colOff>
      <xdr:row>11</xdr:row>
      <xdr:rowOff>135852</xdr:rowOff>
    </xdr:from>
    <xdr:to>
      <xdr:col>33</xdr:col>
      <xdr:colOff>10821</xdr:colOff>
      <xdr:row>89</xdr:row>
      <xdr:rowOff>7750</xdr:rowOff>
    </xdr:to>
    <xdr:grpSp>
      <xdr:nvGrpSpPr>
        <xdr:cNvPr id="4" name="Grupo 3">
          <a:extLst>
            <a:ext uri="{FF2B5EF4-FFF2-40B4-BE49-F238E27FC236}">
              <a16:creationId xmlns:a16="http://schemas.microsoft.com/office/drawing/2014/main" id="{AE081761-42B7-4B67-A376-9D59FC6A0E1E}"/>
            </a:ext>
          </a:extLst>
        </xdr:cNvPr>
        <xdr:cNvGrpSpPr/>
      </xdr:nvGrpSpPr>
      <xdr:grpSpPr>
        <a:xfrm>
          <a:off x="10721773" y="2208325"/>
          <a:ext cx="16922015" cy="14567612"/>
          <a:chOff x="10612551" y="2423099"/>
          <a:chExt cx="16730879" cy="15986477"/>
        </a:xfrm>
      </xdr:grpSpPr>
      <xdr:cxnSp macro="">
        <xdr:nvCxnSpPr>
          <xdr:cNvPr id="56" name="Conector: angular 55">
            <a:extLst>
              <a:ext uri="{FF2B5EF4-FFF2-40B4-BE49-F238E27FC236}">
                <a16:creationId xmlns:a16="http://schemas.microsoft.com/office/drawing/2014/main" id="{C92C8E14-EED9-4CB4-BD63-BA42FB0B1A62}"/>
              </a:ext>
            </a:extLst>
          </xdr:cNvPr>
          <xdr:cNvCxnSpPr>
            <a:stCxn id="20" idx="2"/>
            <a:endCxn id="28" idx="2"/>
          </xdr:cNvCxnSpPr>
        </xdr:nvCxnSpPr>
        <xdr:spPr>
          <a:xfrm rot="16200000" flipH="1">
            <a:off x="16877605" y="5696216"/>
            <a:ext cx="3964919" cy="12357829"/>
          </a:xfrm>
          <a:prstGeom prst="bentConnector3">
            <a:avLst>
              <a:gd name="adj1" fmla="val 107020"/>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120517CE-ACE7-40D6-97F2-3D64E91E65A9}"/>
              </a:ext>
            </a:extLst>
          </xdr:cNvPr>
          <xdr:cNvCxnSpPr>
            <a:stCxn id="21" idx="0"/>
            <a:endCxn id="28" idx="0"/>
          </xdr:cNvCxnSpPr>
        </xdr:nvCxnSpPr>
        <xdr:spPr>
          <a:xfrm rot="16200000" flipH="1">
            <a:off x="16203352" y="2020665"/>
            <a:ext cx="5321665" cy="12349586"/>
          </a:xfrm>
          <a:prstGeom prst="bentConnector3">
            <a:avLst>
              <a:gd name="adj1" fmla="val -2656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F9A64546-62D2-4F31-B420-CA8A17A2AD7A}"/>
              </a:ext>
            </a:extLst>
          </xdr:cNvPr>
          <xdr:cNvCxnSpPr>
            <a:stCxn id="20" idx="2"/>
            <a:endCxn id="18" idx="1"/>
          </xdr:cNvCxnSpPr>
        </xdr:nvCxnSpPr>
        <xdr:spPr>
          <a:xfrm rot="16200000" flipH="1">
            <a:off x="13154302" y="9415070"/>
            <a:ext cx="2423825" cy="3370131"/>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angular 84">
            <a:extLst>
              <a:ext uri="{FF2B5EF4-FFF2-40B4-BE49-F238E27FC236}">
                <a16:creationId xmlns:a16="http://schemas.microsoft.com/office/drawing/2014/main" id="{45FD184B-279F-4EF2-96BE-EF5AB26A604E}"/>
              </a:ext>
            </a:extLst>
          </xdr:cNvPr>
          <xdr:cNvCxnSpPr>
            <a:stCxn id="21" idx="0"/>
            <a:endCxn id="5" idx="1"/>
          </xdr:cNvCxnSpPr>
        </xdr:nvCxnSpPr>
        <xdr:spPr>
          <a:xfrm rot="5400000" flipH="1" flipV="1">
            <a:off x="13251110" y="2648736"/>
            <a:ext cx="2324175" cy="3447606"/>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angular 100">
            <a:extLst>
              <a:ext uri="{FF2B5EF4-FFF2-40B4-BE49-F238E27FC236}">
                <a16:creationId xmlns:a16="http://schemas.microsoft.com/office/drawing/2014/main" id="{3C5B3CF9-49AE-4EA5-A774-727AE6C8C3D4}"/>
              </a:ext>
            </a:extLst>
          </xdr:cNvPr>
          <xdr:cNvCxnSpPr/>
        </xdr:nvCxnSpPr>
        <xdr:spPr>
          <a:xfrm>
            <a:off x="20201537" y="3210451"/>
            <a:ext cx="4273439" cy="3650505"/>
          </a:xfrm>
          <a:prstGeom prst="bentConnector3">
            <a:avLst>
              <a:gd name="adj1" fmla="val 172790"/>
            </a:avLst>
          </a:prstGeom>
          <a:ln w="127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angular 103">
            <a:extLst>
              <a:ext uri="{FF2B5EF4-FFF2-40B4-BE49-F238E27FC236}">
                <a16:creationId xmlns:a16="http://schemas.microsoft.com/office/drawing/2014/main" id="{D6BF4A50-82E1-48B6-8C1F-9D70048C4D74}"/>
              </a:ext>
            </a:extLst>
          </xdr:cNvPr>
          <xdr:cNvCxnSpPr>
            <a:stCxn id="20" idx="2"/>
            <a:endCxn id="34" idx="2"/>
          </xdr:cNvCxnSpPr>
        </xdr:nvCxnSpPr>
        <xdr:spPr>
          <a:xfrm rot="5400000" flipH="1" flipV="1">
            <a:off x="16358748" y="3581935"/>
            <a:ext cx="2628692" cy="9983888"/>
          </a:xfrm>
          <a:prstGeom prst="bentConnector3">
            <a:avLst>
              <a:gd name="adj1" fmla="val -40936"/>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angular 43">
            <a:extLst>
              <a:ext uri="{FF2B5EF4-FFF2-40B4-BE49-F238E27FC236}">
                <a16:creationId xmlns:a16="http://schemas.microsoft.com/office/drawing/2014/main" id="{9DC3A2CB-2998-42A6-B4F8-E89442C48BE0}"/>
              </a:ext>
            </a:extLst>
          </xdr:cNvPr>
          <xdr:cNvCxnSpPr>
            <a:stCxn id="39" idx="1"/>
            <a:endCxn id="21" idx="1"/>
          </xdr:cNvCxnSpPr>
        </xdr:nvCxnSpPr>
        <xdr:spPr>
          <a:xfrm rot="10800000" flipH="1" flipV="1">
            <a:off x="10612552" y="2423099"/>
            <a:ext cx="568605" cy="3539843"/>
          </a:xfrm>
          <a:prstGeom prst="bentConnector3">
            <a:avLst>
              <a:gd name="adj1" fmla="val -3922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angular 47">
            <a:extLst>
              <a:ext uri="{FF2B5EF4-FFF2-40B4-BE49-F238E27FC236}">
                <a16:creationId xmlns:a16="http://schemas.microsoft.com/office/drawing/2014/main" id="{517474C8-4729-4BA0-B642-3C5F82977046}"/>
              </a:ext>
            </a:extLst>
          </xdr:cNvPr>
          <xdr:cNvCxnSpPr>
            <a:stCxn id="39" idx="1"/>
            <a:endCxn id="20" idx="1"/>
          </xdr:cNvCxnSpPr>
        </xdr:nvCxnSpPr>
        <xdr:spPr>
          <a:xfrm rot="10800000" flipH="1" flipV="1">
            <a:off x="10612552" y="2423099"/>
            <a:ext cx="610378" cy="7033670"/>
          </a:xfrm>
          <a:prstGeom prst="bentConnector3">
            <a:avLst>
              <a:gd name="adj1" fmla="val -36635"/>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21">
            <a:extLst>
              <a:ext uri="{FF2B5EF4-FFF2-40B4-BE49-F238E27FC236}">
                <a16:creationId xmlns:a16="http://schemas.microsoft.com/office/drawing/2014/main" id="{A08EF022-35F1-4153-9F19-017B7E75F6E7}"/>
              </a:ext>
            </a:extLst>
          </xdr:cNvPr>
          <xdr:cNvCxnSpPr>
            <a:stCxn id="39" idx="1"/>
            <a:endCxn id="46" idx="1"/>
          </xdr:cNvCxnSpPr>
        </xdr:nvCxnSpPr>
        <xdr:spPr>
          <a:xfrm rot="10800000" flipH="1" flipV="1">
            <a:off x="10612551" y="2437555"/>
            <a:ext cx="718567" cy="12958088"/>
          </a:xfrm>
          <a:prstGeom prst="bentConnector3">
            <a:avLst>
              <a:gd name="adj1" fmla="val -31379"/>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26">
            <a:extLst>
              <a:ext uri="{FF2B5EF4-FFF2-40B4-BE49-F238E27FC236}">
                <a16:creationId xmlns:a16="http://schemas.microsoft.com/office/drawing/2014/main" id="{3B562150-3A34-4534-8BC1-276622D95CCF}"/>
              </a:ext>
            </a:extLst>
          </xdr:cNvPr>
          <xdr:cNvCxnSpPr>
            <a:stCxn id="39" idx="1"/>
            <a:endCxn id="38" idx="1"/>
          </xdr:cNvCxnSpPr>
        </xdr:nvCxnSpPr>
        <xdr:spPr>
          <a:xfrm rot="10800000" flipH="1" flipV="1">
            <a:off x="10612551" y="2435025"/>
            <a:ext cx="740121" cy="14486367"/>
          </a:xfrm>
          <a:prstGeom prst="bentConnector3">
            <a:avLst>
              <a:gd name="adj1" fmla="val -30638"/>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Conector: angular 44">
            <a:extLst>
              <a:ext uri="{FF2B5EF4-FFF2-40B4-BE49-F238E27FC236}">
                <a16:creationId xmlns:a16="http://schemas.microsoft.com/office/drawing/2014/main" id="{490F0024-0E4B-4D23-AF26-FE7941A07420}"/>
              </a:ext>
            </a:extLst>
          </xdr:cNvPr>
          <xdr:cNvCxnSpPr>
            <a:stCxn id="39" idx="1"/>
            <a:endCxn id="37" idx="1"/>
          </xdr:cNvCxnSpPr>
        </xdr:nvCxnSpPr>
        <xdr:spPr>
          <a:xfrm rot="10800000" flipH="1" flipV="1">
            <a:off x="10612552" y="2430185"/>
            <a:ext cx="739149" cy="15979391"/>
          </a:xfrm>
          <a:prstGeom prst="bentConnector3">
            <a:avLst>
              <a:gd name="adj1" fmla="val -30465"/>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angular 59">
            <a:extLst>
              <a:ext uri="{FF2B5EF4-FFF2-40B4-BE49-F238E27FC236}">
                <a16:creationId xmlns:a16="http://schemas.microsoft.com/office/drawing/2014/main" id="{FDB1DA67-397A-4104-BD95-E109F1AB2541}"/>
              </a:ext>
            </a:extLst>
          </xdr:cNvPr>
          <xdr:cNvCxnSpPr>
            <a:stCxn id="5" idx="3"/>
            <a:endCxn id="28" idx="3"/>
          </xdr:cNvCxnSpPr>
        </xdr:nvCxnSpPr>
        <xdr:spPr>
          <a:xfrm>
            <a:off x="20222983" y="3207418"/>
            <a:ext cx="7120447" cy="9161277"/>
          </a:xfrm>
          <a:prstGeom prst="bentConnector3">
            <a:avLst>
              <a:gd name="adj1" fmla="val 10315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673422</xdr:colOff>
      <xdr:row>5</xdr:row>
      <xdr:rowOff>14712</xdr:rowOff>
    </xdr:from>
    <xdr:to>
      <xdr:col>33</xdr:col>
      <xdr:colOff>10821</xdr:colOff>
      <xdr:row>103</xdr:row>
      <xdr:rowOff>115412</xdr:rowOff>
    </xdr:to>
    <xdr:grpSp>
      <xdr:nvGrpSpPr>
        <xdr:cNvPr id="43" name="Grupo 42">
          <a:extLst>
            <a:ext uri="{FF2B5EF4-FFF2-40B4-BE49-F238E27FC236}">
              <a16:creationId xmlns:a16="http://schemas.microsoft.com/office/drawing/2014/main" id="{0B90655C-79DF-49B0-B115-C110EFF55E42}"/>
            </a:ext>
          </a:extLst>
        </xdr:cNvPr>
        <xdr:cNvGrpSpPr/>
      </xdr:nvGrpSpPr>
      <xdr:grpSpPr>
        <a:xfrm>
          <a:off x="10721774" y="956745"/>
          <a:ext cx="16922014" cy="18564546"/>
          <a:chOff x="10878779" y="1035248"/>
          <a:chExt cx="17196774" cy="20103200"/>
        </a:xfrm>
      </xdr:grpSpPr>
      <xdr:sp macro="" textlink="">
        <xdr:nvSpPr>
          <xdr:cNvPr id="19" name="CuadroTexto 87">
            <a:extLst>
              <a:ext uri="{FF2B5EF4-FFF2-40B4-BE49-F238E27FC236}">
                <a16:creationId xmlns:a16="http://schemas.microsoft.com/office/drawing/2014/main" id="{9CEA7F97-CD6B-4721-A8F9-E2580384441C}"/>
              </a:ext>
            </a:extLst>
          </xdr:cNvPr>
          <xdr:cNvSpPr txBox="1"/>
        </xdr:nvSpPr>
        <xdr:spPr>
          <a:xfrm>
            <a:off x="11235311" y="1035248"/>
            <a:ext cx="16496088" cy="6252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grpSp>
        <xdr:nvGrpSpPr>
          <xdr:cNvPr id="42" name="Grupo 41">
            <a:extLst>
              <a:ext uri="{FF2B5EF4-FFF2-40B4-BE49-F238E27FC236}">
                <a16:creationId xmlns:a16="http://schemas.microsoft.com/office/drawing/2014/main" id="{AEEBFCDC-EB62-4468-AD46-BF17CC42E3AE}"/>
              </a:ext>
            </a:extLst>
          </xdr:cNvPr>
          <xdr:cNvGrpSpPr/>
        </xdr:nvGrpSpPr>
        <xdr:grpSpPr>
          <a:xfrm>
            <a:off x="10878779" y="1971138"/>
            <a:ext cx="17196774" cy="19167310"/>
            <a:chOff x="10735042" y="1824526"/>
            <a:chExt cx="16945233" cy="17636027"/>
          </a:xfrm>
        </xdr:grpSpPr>
        <xdr:grpSp>
          <xdr:nvGrpSpPr>
            <xdr:cNvPr id="3" name="Grupo 2">
              <a:extLst>
                <a:ext uri="{FF2B5EF4-FFF2-40B4-BE49-F238E27FC236}">
                  <a16:creationId xmlns:a16="http://schemas.microsoft.com/office/drawing/2014/main" id="{E74CCEBB-94A2-4B6E-B834-87AA5A89A966}"/>
                </a:ext>
              </a:extLst>
            </xdr:cNvPr>
            <xdr:cNvGrpSpPr/>
          </xdr:nvGrpSpPr>
          <xdr:grpSpPr>
            <a:xfrm>
              <a:off x="10735042" y="1824526"/>
              <a:ext cx="16945233" cy="17636027"/>
              <a:chOff x="10612552" y="1997761"/>
              <a:chExt cx="16730878" cy="19445368"/>
            </a:xfrm>
          </xdr:grpSpPr>
          <xdr:grpSp>
            <xdr:nvGrpSpPr>
              <xdr:cNvPr id="8" name="Grupo 7">
                <a:extLst>
                  <a:ext uri="{FF2B5EF4-FFF2-40B4-BE49-F238E27FC236}">
                    <a16:creationId xmlns:a16="http://schemas.microsoft.com/office/drawing/2014/main" id="{26695C67-ADE0-4593-B8F2-E70C4E43B70E}"/>
                  </a:ext>
                </a:extLst>
              </xdr:cNvPr>
              <xdr:cNvGrpSpPr/>
            </xdr:nvGrpSpPr>
            <xdr:grpSpPr>
              <a:xfrm>
                <a:off x="18738163" y="17436696"/>
                <a:ext cx="4906425" cy="1155562"/>
                <a:chOff x="2315541" y="6497059"/>
                <a:chExt cx="4452472" cy="371703"/>
              </a:xfrm>
            </xdr:grpSpPr>
            <xdr:sp macro="" textlink="">
              <xdr:nvSpPr>
                <xdr:cNvPr id="9" name="CuadroTexto 356">
                  <a:extLst>
                    <a:ext uri="{FF2B5EF4-FFF2-40B4-BE49-F238E27FC236}">
                      <a16:creationId xmlns:a16="http://schemas.microsoft.com/office/drawing/2014/main" id="{41B36FAC-CADB-414F-9D16-052C8466F6FD}"/>
                    </a:ext>
                  </a:extLst>
                </xdr:cNvPr>
                <xdr:cNvSpPr txBox="1"/>
              </xdr:nvSpPr>
              <xdr:spPr>
                <a:xfrm>
                  <a:off x="2315541" y="6497059"/>
                  <a:ext cx="233221" cy="124239"/>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0" name="CuadroTexto 357">
                  <a:extLst>
                    <a:ext uri="{FF2B5EF4-FFF2-40B4-BE49-F238E27FC236}">
                      <a16:creationId xmlns:a16="http://schemas.microsoft.com/office/drawing/2014/main" id="{7EDC2ED5-9761-474D-A3C1-E2FE5167A2AD}"/>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1" name="Rectángulo 10">
                  <a:extLst>
                    <a:ext uri="{FF2B5EF4-FFF2-40B4-BE49-F238E27FC236}">
                      <a16:creationId xmlns:a16="http://schemas.microsoft.com/office/drawing/2014/main" id="{35ADD3BA-79DC-4FA8-846D-96652F90E70E}"/>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12" name="CuadroTexto 361">
                  <a:extLst>
                    <a:ext uri="{FF2B5EF4-FFF2-40B4-BE49-F238E27FC236}">
                      <a16:creationId xmlns:a16="http://schemas.microsoft.com/office/drawing/2014/main" id="{06704AFA-7E21-436D-97F1-072DC5D1F458}"/>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3" name="Rectángulo 12">
                  <a:extLst>
                    <a:ext uri="{FF2B5EF4-FFF2-40B4-BE49-F238E27FC236}">
                      <a16:creationId xmlns:a16="http://schemas.microsoft.com/office/drawing/2014/main" id="{D7612A1C-8F80-4AAA-8117-9CA53932E2BA}"/>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14" name="CuadroTexto 363">
                  <a:extLst>
                    <a:ext uri="{FF2B5EF4-FFF2-40B4-BE49-F238E27FC236}">
                      <a16:creationId xmlns:a16="http://schemas.microsoft.com/office/drawing/2014/main" id="{225D8E49-3A6B-4B75-8C11-FF0000DEBFF9}"/>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5" name="Rectángulo 14">
                  <a:extLst>
                    <a:ext uri="{FF2B5EF4-FFF2-40B4-BE49-F238E27FC236}">
                      <a16:creationId xmlns:a16="http://schemas.microsoft.com/office/drawing/2014/main" id="{EA70FCD4-FC5B-4AE7-A474-654E63943739}"/>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16" name="CuadroTexto 366">
                  <a:extLst>
                    <a:ext uri="{FF2B5EF4-FFF2-40B4-BE49-F238E27FC236}">
                      <a16:creationId xmlns:a16="http://schemas.microsoft.com/office/drawing/2014/main" id="{AA4F9D12-C072-49E8-8041-586E7DFAFBC9}"/>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7" name="Rectángulo 16">
                  <a:extLst>
                    <a:ext uri="{FF2B5EF4-FFF2-40B4-BE49-F238E27FC236}">
                      <a16:creationId xmlns:a16="http://schemas.microsoft.com/office/drawing/2014/main" id="{B5D654EE-3324-4033-BC73-A705A3BC9781}"/>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sp macro="" textlink="">
            <xdr:nvSpPr>
              <xdr:cNvPr id="46" name="CuadroTexto 36">
                <a:extLst>
                  <a:ext uri="{FF2B5EF4-FFF2-40B4-BE49-F238E27FC236}">
                    <a16:creationId xmlns:a16="http://schemas.microsoft.com/office/drawing/2014/main" id="{0E218BC5-8BC4-49AD-9A99-80DDDB9970D1}"/>
                  </a:ext>
                </a:extLst>
              </xdr:cNvPr>
              <xdr:cNvSpPr txBox="1"/>
            </xdr:nvSpPr>
            <xdr:spPr>
              <a:xfrm>
                <a:off x="11332280" y="14828935"/>
                <a:ext cx="2889041" cy="1150127"/>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9.3.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mecanismos institucionales para el impulso a las inversiones en producción de maíz a mediana y gran escala.</a:t>
                </a:r>
              </a:p>
            </xdr:txBody>
          </xdr:sp>
          <xdr:sp macro="" textlink="">
            <xdr:nvSpPr>
              <xdr:cNvPr id="5" name="CuadroTexto 39">
                <a:extLst>
                  <a:ext uri="{FF2B5EF4-FFF2-40B4-BE49-F238E27FC236}">
                    <a16:creationId xmlns:a16="http://schemas.microsoft.com/office/drawing/2014/main" id="{E8657043-595C-4B59-8DD7-D04934FD6944}"/>
                  </a:ext>
                </a:extLst>
              </xdr:cNvPr>
              <xdr:cNvSpPr txBox="1"/>
            </xdr:nvSpPr>
            <xdr:spPr>
              <a:xfrm>
                <a:off x="16145034" y="2829887"/>
                <a:ext cx="4091934" cy="74471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endParaRPr lang="es-CO" sz="1200" b="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7" name="CuadroTexto 86">
                <a:extLst>
                  <a:ext uri="{FF2B5EF4-FFF2-40B4-BE49-F238E27FC236}">
                    <a16:creationId xmlns:a16="http://schemas.microsoft.com/office/drawing/2014/main" id="{148AFC60-4A7A-41D0-8ED3-7963A619C498}"/>
                  </a:ext>
                </a:extLst>
              </xdr:cNvPr>
              <xdr:cNvSpPr txBox="1"/>
            </xdr:nvSpPr>
            <xdr:spPr>
              <a:xfrm>
                <a:off x="15885150" y="4501235"/>
                <a:ext cx="4502106" cy="604398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insumos y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6.5.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Contribución a la mejora de condiciones de conectividad vial y de servicios públicos, en las regiones maiceras.</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sp macro="" textlink="">
            <xdr:nvSpPr>
              <xdr:cNvPr id="18" name="CuadroTexto 117">
                <a:extLst>
                  <a:ext uri="{FF2B5EF4-FFF2-40B4-BE49-F238E27FC236}">
                    <a16:creationId xmlns:a16="http://schemas.microsoft.com/office/drawing/2014/main" id="{35C602ED-7063-4235-9E9E-FE641F8873E5}"/>
                  </a:ext>
                </a:extLst>
              </xdr:cNvPr>
              <xdr:cNvSpPr txBox="1"/>
            </xdr:nvSpPr>
            <xdr:spPr>
              <a:xfrm>
                <a:off x="16061978" y="11265462"/>
                <a:ext cx="4260192" cy="210350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ysClr val="windowText" lastClr="000000"/>
                    </a:solidFill>
                    <a:latin typeface="Arial Black" panose="020B0A04020102020204" pitchFamily="34" charset="0"/>
                    <a:ea typeface="+mn-ea"/>
                    <a:cs typeface="Arial" panose="020B0604020202020204" pitchFamily="34" charset="0"/>
                  </a:rPr>
                  <a:t>Proyecto 1.1. </a:t>
                </a:r>
                <a:r>
                  <a:rPr lang="es-CO" sz="1200" kern="1200">
                    <a:solidFill>
                      <a:sysClr val="windowText" lastClr="000000"/>
                    </a:solidFill>
                    <a:latin typeface="Arial" panose="020B0604020202020204" pitchFamily="34" charset="0"/>
                    <a:ea typeface="+mn-ea"/>
                    <a:cs typeface="Arial" panose="020B0604020202020204" pitchFamily="34" charset="0"/>
                  </a:rPr>
                  <a:t>Aumento de la participación del maíz nacional en el mercado de consumo animal.</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1.2</a:t>
                </a:r>
                <a:r>
                  <a:rPr lang="es-CO" sz="1200" kern="1200">
                    <a:solidFill>
                      <a:sysClr val="windowText" lastClr="000000"/>
                    </a:solidFill>
                    <a:latin typeface="Arial" panose="020B0604020202020204" pitchFamily="34" charset="0"/>
                    <a:ea typeface="+mn-ea"/>
                    <a:cs typeface="Arial" panose="020B0604020202020204" pitchFamily="34" charset="0"/>
                  </a:rPr>
                  <a:t>. Posicionamiento de la oferta del maíz nacional y sus derivados, para  alimentación humana y otros usos.</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6.4</a:t>
                </a:r>
                <a:r>
                  <a:rPr lang="es-CO" sz="1200" kern="1200">
                    <a:solidFill>
                      <a:sysClr val="windowText" lastClr="000000"/>
                    </a:solidFill>
                    <a:latin typeface="Arial" panose="020B0604020202020204" pitchFamily="34" charset="0"/>
                    <a:ea typeface="+mn-ea"/>
                    <a:cs typeface="Arial" panose="020B0604020202020204" pitchFamily="34" charset="0"/>
                  </a:rPr>
                  <a:t>. Promoción de la generación del empleo formal y la mejora de las condiciones laborales a lo largo de la cadena.</a:t>
                </a:r>
              </a:p>
            </xdr:txBody>
          </xdr:sp>
          <xdr:sp macro="" textlink="">
            <xdr:nvSpPr>
              <xdr:cNvPr id="20" name="CuadroTexto 65">
                <a:extLst>
                  <a:ext uri="{FF2B5EF4-FFF2-40B4-BE49-F238E27FC236}">
                    <a16:creationId xmlns:a16="http://schemas.microsoft.com/office/drawing/2014/main" id="{F79CBA5B-356A-411D-B559-4BD772C75037}"/>
                  </a:ext>
                </a:extLst>
              </xdr:cNvPr>
              <xdr:cNvSpPr txBox="1"/>
            </xdr:nvSpPr>
            <xdr:spPr>
              <a:xfrm>
                <a:off x="11228987" y="9032347"/>
                <a:ext cx="2931975" cy="857226"/>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1"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sp macro="" textlink="">
            <xdr:nvSpPr>
              <xdr:cNvPr id="21" name="CuadroTexto 65">
                <a:extLst>
                  <a:ext uri="{FF2B5EF4-FFF2-40B4-BE49-F238E27FC236}">
                    <a16:creationId xmlns:a16="http://schemas.microsoft.com/office/drawing/2014/main" id="{AA23CDEF-077A-48DD-99D3-A6C12430A5BE}"/>
                  </a:ext>
                </a:extLst>
              </xdr:cNvPr>
              <xdr:cNvSpPr txBox="1"/>
            </xdr:nvSpPr>
            <xdr:spPr>
              <a:xfrm>
                <a:off x="11188334" y="5529027"/>
                <a:ext cx="3023099" cy="872047"/>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9.5. </a:t>
                </a:r>
                <a:r>
                  <a:rPr lang="es-CO" sz="1200" b="1"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sp macro="" textlink="">
            <xdr:nvSpPr>
              <xdr:cNvPr id="28" name="CuadroTexto 86">
                <a:extLst>
                  <a:ext uri="{FF2B5EF4-FFF2-40B4-BE49-F238E27FC236}">
                    <a16:creationId xmlns:a16="http://schemas.microsoft.com/office/drawing/2014/main" id="{A3209B67-AE3D-4FD0-97C0-64521C34FD16}"/>
                  </a:ext>
                </a:extLst>
              </xdr:cNvPr>
              <xdr:cNvSpPr txBox="1"/>
            </xdr:nvSpPr>
            <xdr:spPr>
              <a:xfrm>
                <a:off x="22773044" y="10860911"/>
                <a:ext cx="4570386" cy="2992417"/>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sp macro="" textlink="">
            <xdr:nvSpPr>
              <xdr:cNvPr id="34" name="CuadroTexto 39">
                <a:extLst>
                  <a:ext uri="{FF2B5EF4-FFF2-40B4-BE49-F238E27FC236}">
                    <a16:creationId xmlns:a16="http://schemas.microsoft.com/office/drawing/2014/main" id="{16002C90-A6B2-40BE-BF03-F110686FA812}"/>
                  </a:ext>
                </a:extLst>
              </xdr:cNvPr>
              <xdr:cNvSpPr txBox="1"/>
            </xdr:nvSpPr>
            <xdr:spPr>
              <a:xfrm>
                <a:off x="20856823" y="6461001"/>
                <a:ext cx="3651633" cy="799235"/>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sp macro="" textlink="">
            <xdr:nvSpPr>
              <xdr:cNvPr id="37" name="CuadroTexto 38">
                <a:extLst>
                  <a:ext uri="{FF2B5EF4-FFF2-40B4-BE49-F238E27FC236}">
                    <a16:creationId xmlns:a16="http://schemas.microsoft.com/office/drawing/2014/main" id="{8D7BB3CC-0F1F-474F-8225-E6E022EC619B}"/>
                  </a:ext>
                </a:extLst>
              </xdr:cNvPr>
              <xdr:cNvSpPr txBox="1"/>
            </xdr:nvSpPr>
            <xdr:spPr>
              <a:xfrm>
                <a:off x="11354255" y="17923018"/>
                <a:ext cx="2901829" cy="977280"/>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del Sistema de Inspección, Vigilancia y Control para la cadena de maíz</a:t>
                </a:r>
                <a:r>
                  <a:rPr lang="es-CO" sz="1200" kern="1200">
                    <a:solidFill>
                      <a:sysClr val="windowText" lastClr="000000"/>
                    </a:solidFill>
                    <a:latin typeface="Arial Black" panose="020B0A04020102020204" pitchFamily="34" charset="0"/>
                    <a:ea typeface="+mn-ea"/>
                    <a:cs typeface="+mn-cs"/>
                  </a:rPr>
                  <a:t>.</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38" name="CuadroTexto 36">
                <a:extLst>
                  <a:ext uri="{FF2B5EF4-FFF2-40B4-BE49-F238E27FC236}">
                    <a16:creationId xmlns:a16="http://schemas.microsoft.com/office/drawing/2014/main" id="{4CA2BC2E-20DE-450C-906D-6EEACB86D53E}"/>
                  </a:ext>
                </a:extLst>
              </xdr:cNvPr>
              <xdr:cNvSpPr txBox="1"/>
            </xdr:nvSpPr>
            <xdr:spPr>
              <a:xfrm>
                <a:off x="11354624" y="16296980"/>
                <a:ext cx="2891180" cy="1248095"/>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9.2. </a:t>
                </a:r>
                <a:r>
                  <a:rPr lang="es-CO" sz="1200" kern="1200">
                    <a:solidFill>
                      <a:sysClr val="windowText" lastClr="000000"/>
                    </a:solidFill>
                    <a:latin typeface="Arial" panose="020B0604020202020204" pitchFamily="34" charset="0"/>
                    <a:ea typeface="+mn-ea"/>
                    <a:cs typeface="Arial" panose="020B0604020202020204" pitchFamily="34" charset="0"/>
                  </a:rPr>
                  <a:t>Diseño y mejora de los instrumentos de financiamiento, comercialización, gestión de riesgos y empresarización para la cadena de maíz.</a:t>
                </a:r>
              </a:p>
            </xdr:txBody>
          </xdr:sp>
          <xdr:sp macro="" textlink="">
            <xdr:nvSpPr>
              <xdr:cNvPr id="39" name="CuadroTexto 37">
                <a:extLst>
                  <a:ext uri="{FF2B5EF4-FFF2-40B4-BE49-F238E27FC236}">
                    <a16:creationId xmlns:a16="http://schemas.microsoft.com/office/drawing/2014/main" id="{91566B0C-771B-4520-82DF-6423B1095E89}"/>
                  </a:ext>
                </a:extLst>
              </xdr:cNvPr>
              <xdr:cNvSpPr txBox="1"/>
            </xdr:nvSpPr>
            <xdr:spPr>
              <a:xfrm>
                <a:off x="10612552" y="1997761"/>
                <a:ext cx="2991382" cy="850674"/>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bg1"/>
                    </a:solidFill>
                    <a:latin typeface="Arial Black" panose="020B0A04020102020204" pitchFamily="34" charset="0"/>
                  </a:rPr>
                  <a:t>Proyecto</a:t>
                </a:r>
                <a:r>
                  <a:rPr lang="es-CO" sz="1200" b="1" baseline="0">
                    <a:solidFill>
                      <a:schemeClr val="bg1"/>
                    </a:solidFill>
                    <a:latin typeface="Arial Black" panose="020B0A04020102020204" pitchFamily="34" charset="0"/>
                  </a:rPr>
                  <a:t> </a:t>
                </a:r>
                <a:r>
                  <a:rPr lang="es-CO" sz="1200" b="1">
                    <a:solidFill>
                      <a:schemeClr val="bg1"/>
                    </a:solidFill>
                    <a:latin typeface="Arial Black" panose="020B0A04020102020204" pitchFamily="34" charset="0"/>
                  </a:rPr>
                  <a:t>9.6. </a:t>
                </a:r>
                <a:r>
                  <a:rPr lang="es-CO" sz="1200" b="0" i="0">
                    <a:solidFill>
                      <a:schemeClr val="bg1"/>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chemeClr val="bg1"/>
                  </a:solidFill>
                  <a:latin typeface="Arial" panose="020B0604020202020204" pitchFamily="34" charset="0"/>
                  <a:cs typeface="Arial" panose="020B0604020202020204" pitchFamily="34" charset="0"/>
                </a:endParaRPr>
              </a:p>
            </xdr:txBody>
          </xdr:sp>
          <xdr:sp macro="" textlink="">
            <xdr:nvSpPr>
              <xdr:cNvPr id="50" name="CuadroTexto 38">
                <a:extLst>
                  <a:ext uri="{FF2B5EF4-FFF2-40B4-BE49-F238E27FC236}">
                    <a16:creationId xmlns:a16="http://schemas.microsoft.com/office/drawing/2014/main" id="{460E4ECB-F49B-4E03-9332-998F52B72D94}"/>
                  </a:ext>
                </a:extLst>
              </xdr:cNvPr>
              <xdr:cNvSpPr txBox="1"/>
            </xdr:nvSpPr>
            <xdr:spPr>
              <a:xfrm>
                <a:off x="11374470" y="19217462"/>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2.2. </a:t>
                </a:r>
                <a:r>
                  <a:rPr lang="es-CO" sz="1200" b="0" kern="1200">
                    <a:solidFill>
                      <a:sysClr val="windowText" lastClr="000000"/>
                    </a:solidFill>
                    <a:latin typeface="Arial" panose="020B0604020202020204" pitchFamily="34" charset="0"/>
                    <a:ea typeface="+mn-ea"/>
                    <a:cs typeface="Arial" panose="020B0604020202020204" pitchFamily="34" charset="0"/>
                  </a:rPr>
                  <a:t>Impulso a la producción de maíz a mediana y gran escala.  </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46">
                <a:extLst>
                  <a:ext uri="{FF2B5EF4-FFF2-40B4-BE49-F238E27FC236}">
                    <a16:creationId xmlns:a16="http://schemas.microsoft.com/office/drawing/2014/main" id="{423A0314-AD49-4151-99E1-4DDE998D564A}"/>
                  </a:ext>
                </a:extLst>
              </xdr:cNvPr>
              <xdr:cNvSpPr txBox="1"/>
            </xdr:nvSpPr>
            <xdr:spPr>
              <a:xfrm>
                <a:off x="13045012" y="7713352"/>
                <a:ext cx="2423702" cy="52645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9.4.3. Caracterización Productiva</a:t>
                </a:r>
                <a:endParaRPr lang="es-CO" sz="1100">
                  <a:latin typeface="Arial" panose="020B0604020202020204" pitchFamily="34" charset="0"/>
                  <a:cs typeface="Arial" panose="020B0604020202020204" pitchFamily="34" charset="0"/>
                </a:endParaRPr>
              </a:p>
            </xdr:txBody>
          </xdr:sp>
          <xdr:sp macro="" textlink="">
            <xdr:nvSpPr>
              <xdr:cNvPr id="53" name="CuadroTexto 38">
                <a:extLst>
                  <a:ext uri="{FF2B5EF4-FFF2-40B4-BE49-F238E27FC236}">
                    <a16:creationId xmlns:a16="http://schemas.microsoft.com/office/drawing/2014/main" id="{01232EBA-987F-4727-86BD-21BFAA6DDA26}"/>
                  </a:ext>
                </a:extLst>
              </xdr:cNvPr>
              <xdr:cNvSpPr txBox="1"/>
            </xdr:nvSpPr>
            <xdr:spPr>
              <a:xfrm>
                <a:off x="11382036" y="20467489"/>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3.5. </a:t>
                </a:r>
                <a:r>
                  <a:rPr lang="es-CO" sz="1200" b="0" kern="1200">
                    <a:solidFill>
                      <a:sysClr val="windowText" lastClr="000000"/>
                    </a:solidFill>
                    <a:latin typeface="Arial" panose="020B0604020202020204" pitchFamily="34" charset="0"/>
                    <a:ea typeface="+mn-ea"/>
                    <a:cs typeface="Arial" panose="020B0604020202020204" pitchFamily="34" charset="0"/>
                  </a:rPr>
                  <a:t> Mejora del entorno productivo para las grandes inversiones en las regiones maiceras.</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26" name="CuadroTexto 25">
                <a:extLst>
                  <a:ext uri="{FF2B5EF4-FFF2-40B4-BE49-F238E27FC236}">
                    <a16:creationId xmlns:a16="http://schemas.microsoft.com/office/drawing/2014/main" id="{DED9E263-7A6E-41D3-AAA5-7365475B772D}"/>
                  </a:ext>
                </a:extLst>
              </xdr:cNvPr>
              <xdr:cNvSpPr txBox="1"/>
            </xdr:nvSpPr>
            <xdr:spPr>
              <a:xfrm>
                <a:off x="13097970" y="7064565"/>
                <a:ext cx="2336335" cy="5047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9.5.1. Priorización regional</a:t>
                </a:r>
                <a:endParaRPr lang="es-CO" sz="1100">
                  <a:latin typeface="Arial" panose="020B0604020202020204" pitchFamily="34" charset="0"/>
                  <a:cs typeface="Arial" panose="020B0604020202020204" pitchFamily="34" charset="0"/>
                </a:endParaRPr>
              </a:p>
            </xdr:txBody>
          </xdr:sp>
        </xdr:grpSp>
        <xdr:cxnSp macro="">
          <xdr:nvCxnSpPr>
            <xdr:cNvPr id="25" name="Conector: angular 24">
              <a:extLst>
                <a:ext uri="{FF2B5EF4-FFF2-40B4-BE49-F238E27FC236}">
                  <a16:creationId xmlns:a16="http://schemas.microsoft.com/office/drawing/2014/main" id="{9254606C-E181-422D-9447-FDACB3341EC3}"/>
                </a:ext>
              </a:extLst>
            </xdr:cNvPr>
            <xdr:cNvCxnSpPr>
              <a:cxnSpLocks/>
              <a:stCxn id="21" idx="2"/>
              <a:endCxn id="26" idx="1"/>
            </xdr:cNvCxnSpPr>
          </xdr:nvCxnSpPr>
          <xdr:spPr>
            <a:xfrm rot="16200000" flipH="1">
              <a:off x="12635393" y="6031846"/>
              <a:ext cx="830634" cy="403186"/>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6AE301B-25C1-4199-8BEA-B4FB28471D06}"/>
                </a:ext>
              </a:extLst>
            </xdr:cNvPr>
            <xdr:cNvCxnSpPr>
              <a:stCxn id="26" idx="3"/>
            </xdr:cNvCxnSpPr>
          </xdr:nvCxnSpPr>
          <xdr:spPr>
            <a:xfrm flipV="1">
              <a:off x="15618571" y="6647377"/>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Conector: angular 40">
              <a:extLst>
                <a:ext uri="{FF2B5EF4-FFF2-40B4-BE49-F238E27FC236}">
                  <a16:creationId xmlns:a16="http://schemas.microsoft.com/office/drawing/2014/main" id="{02172123-B0E9-4423-A3BF-CF55004D3054}"/>
                </a:ext>
              </a:extLst>
            </xdr:cNvPr>
            <xdr:cNvCxnSpPr>
              <a:stCxn id="20" idx="0"/>
              <a:endCxn id="47" idx="1"/>
            </xdr:cNvCxnSpPr>
          </xdr:nvCxnSpPr>
          <xdr:spPr>
            <a:xfrm rot="5400000" flipH="1" flipV="1">
              <a:off x="12542642" y="7548537"/>
              <a:ext cx="957529" cy="354522"/>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angular 64">
              <a:extLst>
                <a:ext uri="{FF2B5EF4-FFF2-40B4-BE49-F238E27FC236}">
                  <a16:creationId xmlns:a16="http://schemas.microsoft.com/office/drawing/2014/main" id="{37D7DE18-6220-4013-A72C-D43C0623703F}"/>
                </a:ext>
              </a:extLst>
            </xdr:cNvPr>
            <xdr:cNvCxnSpPr/>
          </xdr:nvCxnSpPr>
          <xdr:spPr>
            <a:xfrm flipV="1">
              <a:off x="15650232" y="7242489"/>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139436</xdr:colOff>
      <xdr:row>85</xdr:row>
      <xdr:rowOff>17587</xdr:rowOff>
    </xdr:from>
    <xdr:to>
      <xdr:col>30</xdr:col>
      <xdr:colOff>111235</xdr:colOff>
      <xdr:row>89</xdr:row>
      <xdr:rowOff>157900</xdr:rowOff>
    </xdr:to>
    <xdr:grpSp>
      <xdr:nvGrpSpPr>
        <xdr:cNvPr id="6" name="Grupo 5">
          <a:extLst>
            <a:ext uri="{FF2B5EF4-FFF2-40B4-BE49-F238E27FC236}">
              <a16:creationId xmlns:a16="http://schemas.microsoft.com/office/drawing/2014/main" id="{537DE72D-1808-4A6E-95EB-D9CF9102B361}"/>
            </a:ext>
          </a:extLst>
        </xdr:cNvPr>
        <xdr:cNvGrpSpPr/>
      </xdr:nvGrpSpPr>
      <xdr:grpSpPr>
        <a:xfrm>
          <a:off x="23585590" y="16032147"/>
          <a:ext cx="1646524" cy="893940"/>
          <a:chOff x="23585590" y="16032147"/>
          <a:chExt cx="1646524" cy="893940"/>
        </a:xfrm>
      </xdr:grpSpPr>
      <xdr:sp macro="" textlink="">
        <xdr:nvSpPr>
          <xdr:cNvPr id="52" name="CuadroTexto 363">
            <a:extLst>
              <a:ext uri="{FF2B5EF4-FFF2-40B4-BE49-F238E27FC236}">
                <a16:creationId xmlns:a16="http://schemas.microsoft.com/office/drawing/2014/main" id="{85FAF1DE-55BE-4A7C-A196-253575880526}"/>
              </a:ext>
            </a:extLst>
          </xdr:cNvPr>
          <xdr:cNvSpPr txBox="1"/>
        </xdr:nvSpPr>
        <xdr:spPr>
          <a:xfrm>
            <a:off x="23585590" y="16032147"/>
            <a:ext cx="283105" cy="501319"/>
          </a:xfrm>
          <a:prstGeom prst="roundRect">
            <a:avLst/>
          </a:prstGeom>
          <a:solidFill>
            <a:schemeClr val="bg1"/>
          </a:solidFill>
          <a:ln w="12700">
            <a:solidFill>
              <a:srgbClr val="19270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54" name="Rectángulo 53">
            <a:extLst>
              <a:ext uri="{FF2B5EF4-FFF2-40B4-BE49-F238E27FC236}">
                <a16:creationId xmlns:a16="http://schemas.microsoft.com/office/drawing/2014/main" id="{9B7BC0CE-4DBB-4685-AF7C-F257B9447F27}"/>
              </a:ext>
            </a:extLst>
          </xdr:cNvPr>
          <xdr:cNvSpPr/>
        </xdr:nvSpPr>
        <xdr:spPr>
          <a:xfrm>
            <a:off x="23931078" y="16206450"/>
            <a:ext cx="1301036" cy="719637"/>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Actividad Predecesora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61168</xdr:colOff>
      <xdr:row>5</xdr:row>
      <xdr:rowOff>164816</xdr:rowOff>
    </xdr:from>
    <xdr:to>
      <xdr:col>19</xdr:col>
      <xdr:colOff>416448</xdr:colOff>
      <xdr:row>8</xdr:row>
      <xdr:rowOff>158750</xdr:rowOff>
    </xdr:to>
    <xdr:sp macro="" textlink="">
      <xdr:nvSpPr>
        <xdr:cNvPr id="14" name="Rectángulo 13">
          <a:extLst>
            <a:ext uri="{FF2B5EF4-FFF2-40B4-BE49-F238E27FC236}">
              <a16:creationId xmlns:a16="http://schemas.microsoft.com/office/drawing/2014/main" id="{A47F52C5-8EDF-432D-B2F4-63FC2746ED2B}"/>
            </a:ext>
          </a:extLst>
        </xdr:cNvPr>
        <xdr:cNvSpPr/>
      </xdr:nvSpPr>
      <xdr:spPr>
        <a:xfrm>
          <a:off x="904811" y="1117316"/>
          <a:ext cx="15540851" cy="56543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764707</xdr:colOff>
      <xdr:row>16</xdr:row>
      <xdr:rowOff>186827</xdr:rowOff>
    </xdr:from>
    <xdr:to>
      <xdr:col>9</xdr:col>
      <xdr:colOff>343455</xdr:colOff>
      <xdr:row>22</xdr:row>
      <xdr:rowOff>81492</xdr:rowOff>
    </xdr:to>
    <xdr:sp macro="" textlink="">
      <xdr:nvSpPr>
        <xdr:cNvPr id="16" name="CuadroTexto 36">
          <a:extLst>
            <a:ext uri="{FF2B5EF4-FFF2-40B4-BE49-F238E27FC236}">
              <a16:creationId xmlns:a16="http://schemas.microsoft.com/office/drawing/2014/main" id="{EF408EC1-DF34-47C1-9B9B-016EFE1BA3F0}"/>
            </a:ext>
          </a:extLst>
        </xdr:cNvPr>
        <xdr:cNvSpPr txBox="1"/>
      </xdr:nvSpPr>
      <xdr:spPr>
        <a:xfrm>
          <a:off x="4982921" y="3234827"/>
          <a:ext cx="2953320" cy="1037665"/>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twoCellAnchor>
    <xdr:from>
      <xdr:col>0</xdr:col>
      <xdr:colOff>696561</xdr:colOff>
      <xdr:row>34</xdr:row>
      <xdr:rowOff>168941</xdr:rowOff>
    </xdr:from>
    <xdr:to>
      <xdr:col>4</xdr:col>
      <xdr:colOff>368641</xdr:colOff>
      <xdr:row>38</xdr:row>
      <xdr:rowOff>118801</xdr:rowOff>
    </xdr:to>
    <xdr:sp macro="" textlink="">
      <xdr:nvSpPr>
        <xdr:cNvPr id="17" name="CuadroTexto 37">
          <a:extLst>
            <a:ext uri="{FF2B5EF4-FFF2-40B4-BE49-F238E27FC236}">
              <a16:creationId xmlns:a16="http://schemas.microsoft.com/office/drawing/2014/main" id="{2E89F6D4-AAE6-4ACE-B5A8-583E660AB565}"/>
            </a:ext>
          </a:extLst>
        </xdr:cNvPr>
        <xdr:cNvSpPr txBox="1"/>
      </xdr:nvSpPr>
      <xdr:spPr>
        <a:xfrm>
          <a:off x="696561" y="6645941"/>
          <a:ext cx="3046651" cy="711860"/>
        </a:xfrm>
        <a:prstGeom prst="roundRect">
          <a:avLst/>
        </a:prstGeom>
        <a:solidFill>
          <a:srgbClr val="00B05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ysClr val="windowText" lastClr="000000"/>
              </a:solidFill>
              <a:latin typeface="Arial Black" panose="020B0A04020102020204" pitchFamily="34" charset="0"/>
            </a:rPr>
            <a:t>Proyecto</a:t>
          </a:r>
          <a:r>
            <a:rPr lang="es-CO" sz="1200" b="1" baseline="0">
              <a:solidFill>
                <a:sysClr val="windowText" lastClr="000000"/>
              </a:solidFill>
              <a:latin typeface="Arial Black" panose="020B0A04020102020204" pitchFamily="34" charset="0"/>
            </a:rPr>
            <a:t> </a:t>
          </a:r>
          <a:r>
            <a:rPr lang="es-CO" sz="1200" b="1">
              <a:solidFill>
                <a:sysClr val="windowText" lastClr="000000"/>
              </a:solidFill>
              <a:latin typeface="Arial Black" panose="020B0A04020102020204" pitchFamily="34" charset="0"/>
            </a:rPr>
            <a:t>9.5. </a:t>
          </a:r>
          <a:r>
            <a:rPr lang="es-CO" sz="1200" b="0" i="0">
              <a:solidFill>
                <a:sysClr val="windowText" lastClr="000000"/>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19705</xdr:colOff>
      <xdr:row>61</xdr:row>
      <xdr:rowOff>107153</xdr:rowOff>
    </xdr:from>
    <xdr:to>
      <xdr:col>17</xdr:col>
      <xdr:colOff>62168</xdr:colOff>
      <xdr:row>65</xdr:row>
      <xdr:rowOff>23142</xdr:rowOff>
    </xdr:to>
    <xdr:sp macro="" textlink="">
      <xdr:nvSpPr>
        <xdr:cNvPr id="18" name="CuadroTexto 39">
          <a:extLst>
            <a:ext uri="{FF2B5EF4-FFF2-40B4-BE49-F238E27FC236}">
              <a16:creationId xmlns:a16="http://schemas.microsoft.com/office/drawing/2014/main" id="{18ACEFDD-146F-4C00-8AB9-D2FC15DEFB3B}"/>
            </a:ext>
          </a:extLst>
        </xdr:cNvPr>
        <xdr:cNvSpPr txBox="1"/>
      </xdr:nvSpPr>
      <xdr:spPr>
        <a:xfrm>
          <a:off x="9299776" y="11727653"/>
          <a:ext cx="5104321" cy="677989"/>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p>
      </xdr:txBody>
    </xdr:sp>
    <xdr:clientData/>
  </xdr:twoCellAnchor>
  <xdr:twoCellAnchor>
    <xdr:from>
      <xdr:col>5</xdr:col>
      <xdr:colOff>760453</xdr:colOff>
      <xdr:row>11</xdr:row>
      <xdr:rowOff>107925</xdr:rowOff>
    </xdr:from>
    <xdr:to>
      <xdr:col>9</xdr:col>
      <xdr:colOff>339201</xdr:colOff>
      <xdr:row>15</xdr:row>
      <xdr:rowOff>136679</xdr:rowOff>
    </xdr:to>
    <xdr:sp macro="" textlink="">
      <xdr:nvSpPr>
        <xdr:cNvPr id="19" name="CuadroTexto 38">
          <a:extLst>
            <a:ext uri="{FF2B5EF4-FFF2-40B4-BE49-F238E27FC236}">
              <a16:creationId xmlns:a16="http://schemas.microsoft.com/office/drawing/2014/main" id="{E1E8D8B2-1B6A-409F-A4A3-7C4F22A50FBF}"/>
            </a:ext>
          </a:extLst>
        </xdr:cNvPr>
        <xdr:cNvSpPr txBox="1"/>
      </xdr:nvSpPr>
      <xdr:spPr>
        <a:xfrm>
          <a:off x="4978667" y="2203425"/>
          <a:ext cx="2953320" cy="790754"/>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10</xdr:col>
      <xdr:colOff>584762</xdr:colOff>
      <xdr:row>36</xdr:row>
      <xdr:rowOff>77288</xdr:rowOff>
    </xdr:from>
    <xdr:to>
      <xdr:col>17</xdr:col>
      <xdr:colOff>413698</xdr:colOff>
      <xdr:row>57</xdr:row>
      <xdr:rowOff>190493</xdr:rowOff>
    </xdr:to>
    <xdr:sp macro="" textlink="">
      <xdr:nvSpPr>
        <xdr:cNvPr id="21" name="CuadroTexto 86">
          <a:extLst>
            <a:ext uri="{FF2B5EF4-FFF2-40B4-BE49-F238E27FC236}">
              <a16:creationId xmlns:a16="http://schemas.microsoft.com/office/drawing/2014/main" id="{3A22A297-5F91-40EA-A09B-334A3119E1C3}"/>
            </a:ext>
          </a:extLst>
        </xdr:cNvPr>
        <xdr:cNvSpPr txBox="1"/>
      </xdr:nvSpPr>
      <xdr:spPr>
        <a:xfrm>
          <a:off x="9021191" y="6935288"/>
          <a:ext cx="5734436" cy="4113705"/>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clientData/>
  </xdr:twoCellAnchor>
  <xdr:twoCellAnchor>
    <xdr:from>
      <xdr:col>2</xdr:col>
      <xdr:colOff>442890</xdr:colOff>
      <xdr:row>95</xdr:row>
      <xdr:rowOff>184977</xdr:rowOff>
    </xdr:from>
    <xdr:to>
      <xdr:col>8</xdr:col>
      <xdr:colOff>379748</xdr:colOff>
      <xdr:row>101</xdr:row>
      <xdr:rowOff>146463</xdr:rowOff>
    </xdr:to>
    <xdr:grpSp>
      <xdr:nvGrpSpPr>
        <xdr:cNvPr id="25" name="Grupo 24">
          <a:extLst>
            <a:ext uri="{FF2B5EF4-FFF2-40B4-BE49-F238E27FC236}">
              <a16:creationId xmlns:a16="http://schemas.microsoft.com/office/drawing/2014/main" id="{884F76B8-07B6-437C-8824-057ED06E6043}"/>
            </a:ext>
          </a:extLst>
        </xdr:cNvPr>
        <xdr:cNvGrpSpPr/>
      </xdr:nvGrpSpPr>
      <xdr:grpSpPr>
        <a:xfrm>
          <a:off x="2103659" y="18746515"/>
          <a:ext cx="4919166" cy="1133794"/>
          <a:chOff x="2315541" y="6497059"/>
          <a:chExt cx="4452472" cy="371703"/>
        </a:xfrm>
      </xdr:grpSpPr>
      <xdr:sp macro="" textlink="">
        <xdr:nvSpPr>
          <xdr:cNvPr id="36" name="CuadroTexto 356">
            <a:extLst>
              <a:ext uri="{FF2B5EF4-FFF2-40B4-BE49-F238E27FC236}">
                <a16:creationId xmlns:a16="http://schemas.microsoft.com/office/drawing/2014/main" id="{35ADDC06-E3D1-4921-B55A-BA2BB5625225}"/>
              </a:ext>
            </a:extLst>
          </xdr:cNvPr>
          <xdr:cNvSpPr txBox="1"/>
        </xdr:nvSpPr>
        <xdr:spPr>
          <a:xfrm>
            <a:off x="2315541" y="6497059"/>
            <a:ext cx="233221" cy="124239"/>
          </a:xfrm>
          <a:prstGeom prst="roundRect">
            <a:avLst/>
          </a:prstGeom>
          <a:solidFill>
            <a:srgbClr val="008E4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7" name="CuadroTexto 357">
            <a:extLst>
              <a:ext uri="{FF2B5EF4-FFF2-40B4-BE49-F238E27FC236}">
                <a16:creationId xmlns:a16="http://schemas.microsoft.com/office/drawing/2014/main" id="{24742611-FDC7-4A0D-8C87-C1A9F73FDC16}"/>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8" name="Rectángulo 37">
            <a:extLst>
              <a:ext uri="{FF2B5EF4-FFF2-40B4-BE49-F238E27FC236}">
                <a16:creationId xmlns:a16="http://schemas.microsoft.com/office/drawing/2014/main" id="{273634B0-2905-4BB6-9F69-C8446CB6C83B}"/>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39" name="CuadroTexto 361">
            <a:extLst>
              <a:ext uri="{FF2B5EF4-FFF2-40B4-BE49-F238E27FC236}">
                <a16:creationId xmlns:a16="http://schemas.microsoft.com/office/drawing/2014/main" id="{FF603082-A664-448D-875E-74DB3BC991FB}"/>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0" name="Rectángulo 39">
            <a:extLst>
              <a:ext uri="{FF2B5EF4-FFF2-40B4-BE49-F238E27FC236}">
                <a16:creationId xmlns:a16="http://schemas.microsoft.com/office/drawing/2014/main" id="{DE260F41-9EF2-4631-95F1-11FED5A3524B}"/>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41" name="CuadroTexto 363">
            <a:extLst>
              <a:ext uri="{FF2B5EF4-FFF2-40B4-BE49-F238E27FC236}">
                <a16:creationId xmlns:a16="http://schemas.microsoft.com/office/drawing/2014/main" id="{705F4440-E72C-4C3A-93B3-1F529405B132}"/>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2" name="Rectángulo 41">
            <a:extLst>
              <a:ext uri="{FF2B5EF4-FFF2-40B4-BE49-F238E27FC236}">
                <a16:creationId xmlns:a16="http://schemas.microsoft.com/office/drawing/2014/main" id="{E6D8AD34-FFB4-48BA-B668-33EAD94F5AE5}"/>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43" name="CuadroTexto 366">
            <a:extLst>
              <a:ext uri="{FF2B5EF4-FFF2-40B4-BE49-F238E27FC236}">
                <a16:creationId xmlns:a16="http://schemas.microsoft.com/office/drawing/2014/main" id="{976083F0-56FB-4BF0-B945-61F79388659E}"/>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4" name="Rectángulo 43">
            <a:extLst>
              <a:ext uri="{FF2B5EF4-FFF2-40B4-BE49-F238E27FC236}">
                <a16:creationId xmlns:a16="http://schemas.microsoft.com/office/drawing/2014/main" id="{65D8DE9C-892D-4FFA-A788-DF13A2E59A8F}"/>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clientData/>
  </xdr:twoCellAnchor>
  <xdr:twoCellAnchor>
    <xdr:from>
      <xdr:col>10</xdr:col>
      <xdr:colOff>632353</xdr:colOff>
      <xdr:row>27</xdr:row>
      <xdr:rowOff>47676</xdr:rowOff>
    </xdr:from>
    <xdr:to>
      <xdr:col>17</xdr:col>
      <xdr:colOff>326571</xdr:colOff>
      <xdr:row>34</xdr:row>
      <xdr:rowOff>102577</xdr:rowOff>
    </xdr:to>
    <xdr:sp macro="" textlink="">
      <xdr:nvSpPr>
        <xdr:cNvPr id="30" name="CuadroTexto 117">
          <a:extLst>
            <a:ext uri="{FF2B5EF4-FFF2-40B4-BE49-F238E27FC236}">
              <a16:creationId xmlns:a16="http://schemas.microsoft.com/office/drawing/2014/main" id="{ADBC47BF-B840-4F30-87AB-17D91F122915}"/>
            </a:ext>
          </a:extLst>
        </xdr:cNvPr>
        <xdr:cNvSpPr txBox="1"/>
      </xdr:nvSpPr>
      <xdr:spPr>
        <a:xfrm>
          <a:off x="8985045" y="5191176"/>
          <a:ext cx="5541103" cy="1388401"/>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ysClr val="windowText" lastClr="000000"/>
              </a:solidFill>
              <a:latin typeface="Arial Black" panose="020B0A04020102020204" pitchFamily="34" charset="0"/>
              <a:cs typeface="Arial Black" panose="020B0604020202020204" pitchFamily="34" charset="0"/>
            </a:rPr>
            <a:t>Proyecto 1.1. </a:t>
          </a:r>
          <a:r>
            <a:rPr lang="es-CO" sz="1200" b="0">
              <a:solidFill>
                <a:sysClr val="windowText" lastClr="000000"/>
              </a:solidFill>
              <a:latin typeface="Arial" panose="020B0604020202020204" pitchFamily="34" charset="0"/>
              <a:cs typeface="Arial" panose="020B0604020202020204" pitchFamily="34" charset="0"/>
            </a:rPr>
            <a:t>Aumento de la participación del maíz nacional en el mercado de consumo animal.</a:t>
          </a:r>
          <a:br>
            <a:rPr lang="es-CO" sz="1200" b="0">
              <a:solidFill>
                <a:sysClr val="windowText" lastClr="000000"/>
              </a:solidFill>
              <a:latin typeface="Arial" panose="020B0604020202020204" pitchFamily="34" charset="0"/>
              <a:cs typeface="Arial" panose="020B0604020202020204" pitchFamily="34" charset="0"/>
            </a:rPr>
          </a:br>
          <a:r>
            <a:rPr lang="es-CO" sz="1200" b="1">
              <a:solidFill>
                <a:sysClr val="windowText" lastClr="000000"/>
              </a:solidFill>
              <a:latin typeface="Arial Black" panose="020B0A04020102020204" pitchFamily="34" charset="0"/>
              <a:cs typeface="Arial" panose="020B0604020202020204" pitchFamily="34" charset="0"/>
            </a:rPr>
            <a:t>Proyecto 1.2.</a:t>
          </a:r>
          <a:r>
            <a:rPr lang="es-CO" sz="1200" b="0">
              <a:solidFill>
                <a:sysClr val="windowText" lastClr="000000"/>
              </a:solidFill>
              <a:latin typeface="Arial" panose="020B0604020202020204" pitchFamily="34" charset="0"/>
              <a:cs typeface="Arial" panose="020B0604020202020204" pitchFamily="34" charset="0"/>
            </a:rPr>
            <a:t> Posicionamiento de la oferta del maíz nacional y sus derivados, para  alimentación humana y otros usos.</a:t>
          </a:r>
          <a:br>
            <a:rPr lang="es-CO" sz="1200" b="0">
              <a:solidFill>
                <a:sysClr val="windowText" lastClr="000000"/>
              </a:solidFill>
              <a:latin typeface="Arial" panose="020B0604020202020204" pitchFamily="34" charset="0"/>
              <a:cs typeface="Arial" panose="020B0604020202020204" pitchFamily="34" charset="0"/>
            </a:rPr>
          </a:br>
          <a:r>
            <a:rPr lang="es-CO" sz="1200" b="0">
              <a:solidFill>
                <a:sysClr val="windowText" lastClr="000000"/>
              </a:solidFill>
              <a:latin typeface="Arial Black" panose="020B0A04020102020204" pitchFamily="34" charset="0"/>
              <a:cs typeface="Arial" panose="020B0604020202020204" pitchFamily="34" charset="0"/>
            </a:rPr>
            <a:t>Proyecto 6.4.</a:t>
          </a:r>
          <a:r>
            <a:rPr lang="es-CO" sz="1200" b="0" baseline="0">
              <a:solidFill>
                <a:sysClr val="windowText" lastClr="000000"/>
              </a:solidFill>
              <a:latin typeface="Arial" panose="020B0604020202020204" pitchFamily="34" charset="0"/>
              <a:cs typeface="Arial" panose="020B0604020202020204" pitchFamily="34" charset="0"/>
            </a:rPr>
            <a:t> </a:t>
          </a:r>
          <a:r>
            <a:rPr lang="es-CO" sz="1200" b="0">
              <a:solidFill>
                <a:sysClr val="windowText" lastClr="000000"/>
              </a:solidFill>
              <a:latin typeface="Arial" panose="020B0604020202020204" pitchFamily="34" charset="0"/>
              <a:cs typeface="Arial" panose="020B0604020202020204" pitchFamily="34" charset="0"/>
            </a:rPr>
            <a:t>Promoción de la generación del empleo formal y la mejora de las condiciones laborales a lo largo de la cadena.</a:t>
          </a:r>
          <a:endParaRPr lang="es-CO" sz="12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0</xdr:col>
      <xdr:colOff>575740</xdr:colOff>
      <xdr:row>6</xdr:row>
      <xdr:rowOff>14712</xdr:rowOff>
    </xdr:from>
    <xdr:to>
      <xdr:col>20</xdr:col>
      <xdr:colOff>60417</xdr:colOff>
      <xdr:row>8</xdr:row>
      <xdr:rowOff>159162</xdr:rowOff>
    </xdr:to>
    <xdr:sp macro="" textlink="">
      <xdr:nvSpPr>
        <xdr:cNvPr id="9" name="CuadroTexto 87">
          <a:extLst>
            <a:ext uri="{FF2B5EF4-FFF2-40B4-BE49-F238E27FC236}">
              <a16:creationId xmlns:a16="http://schemas.microsoft.com/office/drawing/2014/main" id="{FBBB8DD6-3472-4B2B-9F4F-175F04F66372}"/>
            </a:ext>
          </a:extLst>
        </xdr:cNvPr>
        <xdr:cNvSpPr txBox="1"/>
      </xdr:nvSpPr>
      <xdr:spPr>
        <a:xfrm>
          <a:off x="575740" y="1157712"/>
          <a:ext cx="16357534" cy="5254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clientData/>
  </xdr:twoCellAnchor>
  <xdr:twoCellAnchor>
    <xdr:from>
      <xdr:col>5</xdr:col>
      <xdr:colOff>759114</xdr:colOff>
      <xdr:row>34</xdr:row>
      <xdr:rowOff>179322</xdr:rowOff>
    </xdr:from>
    <xdr:to>
      <xdr:col>9</xdr:col>
      <xdr:colOff>375228</xdr:colOff>
      <xdr:row>38</xdr:row>
      <xdr:rowOff>125924</xdr:rowOff>
    </xdr:to>
    <xdr:sp macro="" textlink="">
      <xdr:nvSpPr>
        <xdr:cNvPr id="52" name="CuadroTexto 65">
          <a:extLst>
            <a:ext uri="{FF2B5EF4-FFF2-40B4-BE49-F238E27FC236}">
              <a16:creationId xmlns:a16="http://schemas.microsoft.com/office/drawing/2014/main" id="{10792799-2E72-4577-89B0-5FE0A0F7E868}"/>
            </a:ext>
          </a:extLst>
        </xdr:cNvPr>
        <xdr:cNvSpPr txBox="1"/>
      </xdr:nvSpPr>
      <xdr:spPr>
        <a:xfrm>
          <a:off x="4945927" y="6585146"/>
          <a:ext cx="2965565" cy="700229"/>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9.3</a:t>
          </a:r>
          <a:r>
            <a:rPr lang="es-CO" sz="1200" b="0" kern="1200" baseline="0">
              <a:solidFill>
                <a:schemeClr val="bg1"/>
              </a:solidFill>
              <a:latin typeface="Arial" panose="020B0604020202020204" pitchFamily="34" charset="0"/>
              <a:ea typeface="+mn-ea"/>
              <a:cs typeface="Arial" panose="020B0604020202020204" pitchFamily="34" charset="0"/>
            </a:rPr>
            <a:t>. </a:t>
          </a:r>
          <a:r>
            <a:rPr lang="es-CO" sz="1200" b="0"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clientData/>
  </xdr:twoCellAnchor>
  <xdr:twoCellAnchor>
    <xdr:from>
      <xdr:col>5</xdr:col>
      <xdr:colOff>781627</xdr:colOff>
      <xdr:row>57</xdr:row>
      <xdr:rowOff>88560</xdr:rowOff>
    </xdr:from>
    <xdr:to>
      <xdr:col>9</xdr:col>
      <xdr:colOff>483622</xdr:colOff>
      <xdr:row>61</xdr:row>
      <xdr:rowOff>156173</xdr:rowOff>
    </xdr:to>
    <xdr:sp macro="" textlink="">
      <xdr:nvSpPr>
        <xdr:cNvPr id="53" name="CuadroTexto 65">
          <a:extLst>
            <a:ext uri="{FF2B5EF4-FFF2-40B4-BE49-F238E27FC236}">
              <a16:creationId xmlns:a16="http://schemas.microsoft.com/office/drawing/2014/main" id="{6CE2DB26-CB19-446A-9437-B4B9FA8BDE5D}"/>
            </a:ext>
          </a:extLst>
        </xdr:cNvPr>
        <xdr:cNvSpPr txBox="1"/>
      </xdr:nvSpPr>
      <xdr:spPr>
        <a:xfrm>
          <a:off x="4937991" y="10947060"/>
          <a:ext cx="3027086" cy="829613"/>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0"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clientData/>
  </xdr:twoCellAnchor>
  <xdr:twoCellAnchor>
    <xdr:from>
      <xdr:col>4</xdr:col>
      <xdr:colOff>368641</xdr:colOff>
      <xdr:row>13</xdr:row>
      <xdr:rowOff>122302</xdr:rowOff>
    </xdr:from>
    <xdr:to>
      <xdr:col>5</xdr:col>
      <xdr:colOff>760453</xdr:colOff>
      <xdr:row>36</xdr:row>
      <xdr:rowOff>143871</xdr:rowOff>
    </xdr:to>
    <xdr:cxnSp macro="">
      <xdr:nvCxnSpPr>
        <xdr:cNvPr id="57" name="Conector: angular 56">
          <a:extLst>
            <a:ext uri="{FF2B5EF4-FFF2-40B4-BE49-F238E27FC236}">
              <a16:creationId xmlns:a16="http://schemas.microsoft.com/office/drawing/2014/main" id="{FAAFEBFA-D180-430C-A09A-FB7958AE8599}"/>
            </a:ext>
          </a:extLst>
        </xdr:cNvPr>
        <xdr:cNvCxnSpPr>
          <a:stCxn id="17" idx="3"/>
          <a:endCxn id="19" idx="1"/>
        </xdr:cNvCxnSpPr>
      </xdr:nvCxnSpPr>
      <xdr:spPr>
        <a:xfrm flipV="1">
          <a:off x="3743212" y="2598802"/>
          <a:ext cx="1235455" cy="4403069"/>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368641</xdr:colOff>
      <xdr:row>19</xdr:row>
      <xdr:rowOff>134160</xdr:rowOff>
    </xdr:from>
    <xdr:to>
      <xdr:col>5</xdr:col>
      <xdr:colOff>764707</xdr:colOff>
      <xdr:row>36</xdr:row>
      <xdr:rowOff>143871</xdr:rowOff>
    </xdr:to>
    <xdr:cxnSp macro="">
      <xdr:nvCxnSpPr>
        <xdr:cNvPr id="59" name="Conector: angular 58">
          <a:extLst>
            <a:ext uri="{FF2B5EF4-FFF2-40B4-BE49-F238E27FC236}">
              <a16:creationId xmlns:a16="http://schemas.microsoft.com/office/drawing/2014/main" id="{58DBD029-F7BC-4AC7-9866-32BDAF884302}"/>
            </a:ext>
          </a:extLst>
        </xdr:cNvPr>
        <xdr:cNvCxnSpPr>
          <a:stCxn id="17" idx="3"/>
          <a:endCxn id="16" idx="1"/>
        </xdr:cNvCxnSpPr>
      </xdr:nvCxnSpPr>
      <xdr:spPr>
        <a:xfrm flipV="1">
          <a:off x="3743212" y="3753660"/>
          <a:ext cx="1239709" cy="324821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370676</xdr:colOff>
      <xdr:row>36</xdr:row>
      <xdr:rowOff>144027</xdr:rowOff>
    </xdr:from>
    <xdr:to>
      <xdr:col>5</xdr:col>
      <xdr:colOff>759114</xdr:colOff>
      <xdr:row>36</xdr:row>
      <xdr:rowOff>152624</xdr:rowOff>
    </xdr:to>
    <xdr:cxnSp macro="">
      <xdr:nvCxnSpPr>
        <xdr:cNvPr id="61" name="Conector: angular 60">
          <a:extLst>
            <a:ext uri="{FF2B5EF4-FFF2-40B4-BE49-F238E27FC236}">
              <a16:creationId xmlns:a16="http://schemas.microsoft.com/office/drawing/2014/main" id="{277114C5-9AF9-4590-B8FF-73CC63387104}"/>
            </a:ext>
          </a:extLst>
        </xdr:cNvPr>
        <xdr:cNvCxnSpPr>
          <a:stCxn id="17" idx="3"/>
          <a:endCxn id="52" idx="1"/>
        </xdr:cNvCxnSpPr>
      </xdr:nvCxnSpPr>
      <xdr:spPr>
        <a:xfrm>
          <a:off x="3720127" y="6926664"/>
          <a:ext cx="1225800" cy="8597"/>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371579</xdr:colOff>
      <xdr:row>36</xdr:row>
      <xdr:rowOff>143871</xdr:rowOff>
    </xdr:from>
    <xdr:to>
      <xdr:col>5</xdr:col>
      <xdr:colOff>781627</xdr:colOff>
      <xdr:row>59</xdr:row>
      <xdr:rowOff>122367</xdr:rowOff>
    </xdr:to>
    <xdr:cxnSp macro="">
      <xdr:nvCxnSpPr>
        <xdr:cNvPr id="63" name="Conector: angular 62">
          <a:extLst>
            <a:ext uri="{FF2B5EF4-FFF2-40B4-BE49-F238E27FC236}">
              <a16:creationId xmlns:a16="http://schemas.microsoft.com/office/drawing/2014/main" id="{260CBF7D-E61B-425D-8A3A-15DCB9BBDAF4}"/>
            </a:ext>
          </a:extLst>
        </xdr:cNvPr>
        <xdr:cNvCxnSpPr>
          <a:stCxn id="17" idx="3"/>
          <a:endCxn id="53" idx="1"/>
        </xdr:cNvCxnSpPr>
      </xdr:nvCxnSpPr>
      <xdr:spPr>
        <a:xfrm>
          <a:off x="3696670" y="7001871"/>
          <a:ext cx="1241321" cy="4359996"/>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483622</xdr:colOff>
      <xdr:row>59</xdr:row>
      <xdr:rowOff>122367</xdr:rowOff>
    </xdr:from>
    <xdr:to>
      <xdr:col>11</xdr:col>
      <xdr:colOff>19705</xdr:colOff>
      <xdr:row>63</xdr:row>
      <xdr:rowOff>65148</xdr:rowOff>
    </xdr:to>
    <xdr:cxnSp macro="">
      <xdr:nvCxnSpPr>
        <xdr:cNvPr id="65" name="Conector: angular 64">
          <a:extLst>
            <a:ext uri="{FF2B5EF4-FFF2-40B4-BE49-F238E27FC236}">
              <a16:creationId xmlns:a16="http://schemas.microsoft.com/office/drawing/2014/main" id="{2DE00885-CA73-4F9A-8A91-52070918FD45}"/>
            </a:ext>
          </a:extLst>
        </xdr:cNvPr>
        <xdr:cNvCxnSpPr>
          <a:stCxn id="53" idx="3"/>
          <a:endCxn id="18" idx="1"/>
        </xdr:cNvCxnSpPr>
      </xdr:nvCxnSpPr>
      <xdr:spPr>
        <a:xfrm>
          <a:off x="8076408" y="11361867"/>
          <a:ext cx="1223368" cy="70478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375228</xdr:colOff>
      <xdr:row>36</xdr:row>
      <xdr:rowOff>152623</xdr:rowOff>
    </xdr:from>
    <xdr:to>
      <xdr:col>10</xdr:col>
      <xdr:colOff>584370</xdr:colOff>
      <xdr:row>47</xdr:row>
      <xdr:rowOff>38641</xdr:rowOff>
    </xdr:to>
    <xdr:cxnSp macro="">
      <xdr:nvCxnSpPr>
        <xdr:cNvPr id="69" name="Conector: angular 68">
          <a:extLst>
            <a:ext uri="{FF2B5EF4-FFF2-40B4-BE49-F238E27FC236}">
              <a16:creationId xmlns:a16="http://schemas.microsoft.com/office/drawing/2014/main" id="{1A8A6A62-ABEE-4A5B-B262-285A3C66C21C}"/>
            </a:ext>
          </a:extLst>
        </xdr:cNvPr>
        <xdr:cNvCxnSpPr>
          <a:stCxn id="52" idx="3"/>
          <a:endCxn id="21" idx="1"/>
        </xdr:cNvCxnSpPr>
      </xdr:nvCxnSpPr>
      <xdr:spPr>
        <a:xfrm>
          <a:off x="7856683" y="7010623"/>
          <a:ext cx="1040414" cy="19815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519542</xdr:colOff>
      <xdr:row>35</xdr:row>
      <xdr:rowOff>64319</xdr:rowOff>
    </xdr:from>
    <xdr:to>
      <xdr:col>29</xdr:col>
      <xdr:colOff>108855</xdr:colOff>
      <xdr:row>48</xdr:row>
      <xdr:rowOff>108855</xdr:rowOff>
    </xdr:to>
    <xdr:sp macro="" textlink="">
      <xdr:nvSpPr>
        <xdr:cNvPr id="77" name="CuadroTexto 86">
          <a:extLst>
            <a:ext uri="{FF2B5EF4-FFF2-40B4-BE49-F238E27FC236}">
              <a16:creationId xmlns:a16="http://schemas.microsoft.com/office/drawing/2014/main" id="{A84AD41D-6494-4CC6-AC5A-21BA264124E9}"/>
            </a:ext>
          </a:extLst>
        </xdr:cNvPr>
        <xdr:cNvSpPr txBox="1"/>
      </xdr:nvSpPr>
      <xdr:spPr>
        <a:xfrm>
          <a:off x="19923328" y="6731819"/>
          <a:ext cx="4651170" cy="252103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clientData/>
  </xdr:twoCellAnchor>
  <xdr:twoCellAnchor>
    <xdr:from>
      <xdr:col>7</xdr:col>
      <xdr:colOff>632625</xdr:colOff>
      <xdr:row>48</xdr:row>
      <xdr:rowOff>108855</xdr:rowOff>
    </xdr:from>
    <xdr:to>
      <xdr:col>26</xdr:col>
      <xdr:colOff>314199</xdr:colOff>
      <xdr:row>61</xdr:row>
      <xdr:rowOff>156173</xdr:rowOff>
    </xdr:to>
    <xdr:cxnSp macro="">
      <xdr:nvCxnSpPr>
        <xdr:cNvPr id="79" name="Conector: angular 78">
          <a:extLst>
            <a:ext uri="{FF2B5EF4-FFF2-40B4-BE49-F238E27FC236}">
              <a16:creationId xmlns:a16="http://schemas.microsoft.com/office/drawing/2014/main" id="{B97D6B40-BD15-4BA2-ACF9-7A8ADC33A5D6}"/>
            </a:ext>
          </a:extLst>
        </xdr:cNvPr>
        <xdr:cNvCxnSpPr>
          <a:stCxn id="53" idx="2"/>
          <a:endCxn id="77" idx="2"/>
        </xdr:cNvCxnSpPr>
      </xdr:nvCxnSpPr>
      <xdr:spPr>
        <a:xfrm rot="5400000" flipH="1" flipV="1">
          <a:off x="13131610" y="2659370"/>
          <a:ext cx="2523818" cy="15710788"/>
        </a:xfrm>
        <a:prstGeom prst="bentConnector3">
          <a:avLst>
            <a:gd name="adj1" fmla="val -866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62168</xdr:colOff>
      <xdr:row>41</xdr:row>
      <xdr:rowOff>181837</xdr:rowOff>
    </xdr:from>
    <xdr:to>
      <xdr:col>23</xdr:col>
      <xdr:colOff>519542</xdr:colOff>
      <xdr:row>63</xdr:row>
      <xdr:rowOff>65148</xdr:rowOff>
    </xdr:to>
    <xdr:cxnSp macro="">
      <xdr:nvCxnSpPr>
        <xdr:cNvPr id="82" name="Conector: angular 81">
          <a:extLst>
            <a:ext uri="{FF2B5EF4-FFF2-40B4-BE49-F238E27FC236}">
              <a16:creationId xmlns:a16="http://schemas.microsoft.com/office/drawing/2014/main" id="{D3922E14-A6AC-434C-B055-C2071E8BD8B5}"/>
            </a:ext>
          </a:extLst>
        </xdr:cNvPr>
        <xdr:cNvCxnSpPr>
          <a:stCxn id="18" idx="3"/>
          <a:endCxn id="77" idx="1"/>
        </xdr:cNvCxnSpPr>
      </xdr:nvCxnSpPr>
      <xdr:spPr>
        <a:xfrm flipV="1">
          <a:off x="14404097" y="7992337"/>
          <a:ext cx="5519231" cy="407431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441601</xdr:colOff>
      <xdr:row>47</xdr:row>
      <xdr:rowOff>38641</xdr:rowOff>
    </xdr:from>
    <xdr:to>
      <xdr:col>10</xdr:col>
      <xdr:colOff>542349</xdr:colOff>
      <xdr:row>59</xdr:row>
      <xdr:rowOff>122367</xdr:rowOff>
    </xdr:to>
    <xdr:cxnSp macro="">
      <xdr:nvCxnSpPr>
        <xdr:cNvPr id="97" name="Conector: angular 96">
          <a:extLst>
            <a:ext uri="{FF2B5EF4-FFF2-40B4-BE49-F238E27FC236}">
              <a16:creationId xmlns:a16="http://schemas.microsoft.com/office/drawing/2014/main" id="{F2B0A3FF-3ED6-4D4C-970A-ED0D8A39B5E5}"/>
            </a:ext>
          </a:extLst>
        </xdr:cNvPr>
        <xdr:cNvCxnSpPr/>
      </xdr:nvCxnSpPr>
      <xdr:spPr>
        <a:xfrm flipV="1">
          <a:off x="8005572" y="9255479"/>
          <a:ext cx="941189" cy="243696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34</xdr:row>
      <xdr:rowOff>179321</xdr:rowOff>
    </xdr:from>
    <xdr:to>
      <xdr:col>26</xdr:col>
      <xdr:colOff>314199</xdr:colOff>
      <xdr:row>35</xdr:row>
      <xdr:rowOff>64318</xdr:rowOff>
    </xdr:to>
    <xdr:cxnSp macro="">
      <xdr:nvCxnSpPr>
        <xdr:cNvPr id="141" name="Conector: angular 140">
          <a:extLst>
            <a:ext uri="{FF2B5EF4-FFF2-40B4-BE49-F238E27FC236}">
              <a16:creationId xmlns:a16="http://schemas.microsoft.com/office/drawing/2014/main" id="{CA4C6C01-0B0E-4F38-A87D-484E166A87E0}"/>
            </a:ext>
          </a:extLst>
        </xdr:cNvPr>
        <xdr:cNvCxnSpPr>
          <a:stCxn id="52" idx="0"/>
          <a:endCxn id="77" idx="0"/>
        </xdr:cNvCxnSpPr>
      </xdr:nvCxnSpPr>
      <xdr:spPr>
        <a:xfrm rot="16200000" flipH="1">
          <a:off x="14323043" y="-1194051"/>
          <a:ext cx="75497" cy="15776242"/>
        </a:xfrm>
        <a:prstGeom prst="bentConnector3">
          <a:avLst>
            <a:gd name="adj1" fmla="val -279002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173179</xdr:rowOff>
    </xdr:from>
    <xdr:to>
      <xdr:col>10</xdr:col>
      <xdr:colOff>632352</xdr:colOff>
      <xdr:row>34</xdr:row>
      <xdr:rowOff>179323</xdr:rowOff>
    </xdr:to>
    <xdr:cxnSp macro="">
      <xdr:nvCxnSpPr>
        <xdr:cNvPr id="153" name="Conector: angular 152">
          <a:extLst>
            <a:ext uri="{FF2B5EF4-FFF2-40B4-BE49-F238E27FC236}">
              <a16:creationId xmlns:a16="http://schemas.microsoft.com/office/drawing/2014/main" id="{2D84DE75-2963-4D20-8CA5-41D065637C8D}"/>
            </a:ext>
          </a:extLst>
        </xdr:cNvPr>
        <xdr:cNvCxnSpPr>
          <a:stCxn id="52" idx="0"/>
          <a:endCxn id="30" idx="1"/>
        </xdr:cNvCxnSpPr>
      </xdr:nvCxnSpPr>
      <xdr:spPr>
        <a:xfrm rot="5400000" flipH="1" flipV="1">
          <a:off x="7348234" y="5158292"/>
          <a:ext cx="790556" cy="25865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571500</xdr:colOff>
      <xdr:row>30</xdr:row>
      <xdr:rowOff>27214</xdr:rowOff>
    </xdr:from>
    <xdr:to>
      <xdr:col>25</xdr:col>
      <xdr:colOff>69679</xdr:colOff>
      <xdr:row>33</xdr:row>
      <xdr:rowOff>133703</xdr:rowOff>
    </xdr:to>
    <xdr:sp macro="" textlink="">
      <xdr:nvSpPr>
        <xdr:cNvPr id="154" name="CuadroTexto 39">
          <a:extLst>
            <a:ext uri="{FF2B5EF4-FFF2-40B4-BE49-F238E27FC236}">
              <a16:creationId xmlns:a16="http://schemas.microsoft.com/office/drawing/2014/main" id="{4825EEB6-0F55-434B-AF43-F4D492C665CD}"/>
            </a:ext>
          </a:extLst>
        </xdr:cNvPr>
        <xdr:cNvSpPr txBox="1"/>
      </xdr:nvSpPr>
      <xdr:spPr>
        <a:xfrm>
          <a:off x="17444357" y="5742214"/>
          <a:ext cx="3716393" cy="677989"/>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clientData/>
  </xdr:twoCellAnchor>
  <xdr:twoCellAnchor>
    <xdr:from>
      <xdr:col>17</xdr:col>
      <xdr:colOff>62168</xdr:colOff>
      <xdr:row>31</xdr:row>
      <xdr:rowOff>175709</xdr:rowOff>
    </xdr:from>
    <xdr:to>
      <xdr:col>20</xdr:col>
      <xdr:colOff>571500</xdr:colOff>
      <xdr:row>63</xdr:row>
      <xdr:rowOff>65148</xdr:rowOff>
    </xdr:to>
    <xdr:cxnSp macro="">
      <xdr:nvCxnSpPr>
        <xdr:cNvPr id="158" name="Conector: angular 157">
          <a:extLst>
            <a:ext uri="{FF2B5EF4-FFF2-40B4-BE49-F238E27FC236}">
              <a16:creationId xmlns:a16="http://schemas.microsoft.com/office/drawing/2014/main" id="{3A40A54E-9218-470D-A74F-885E206B3C16}"/>
            </a:ext>
          </a:extLst>
        </xdr:cNvPr>
        <xdr:cNvCxnSpPr>
          <a:stCxn id="18" idx="3"/>
          <a:endCxn id="154" idx="1"/>
        </xdr:cNvCxnSpPr>
      </xdr:nvCxnSpPr>
      <xdr:spPr>
        <a:xfrm flipV="1">
          <a:off x="14404097" y="6081209"/>
          <a:ext cx="3040260" cy="59854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27214</xdr:rowOff>
    </xdr:from>
    <xdr:to>
      <xdr:col>22</xdr:col>
      <xdr:colOff>737309</xdr:colOff>
      <xdr:row>34</xdr:row>
      <xdr:rowOff>179322</xdr:rowOff>
    </xdr:to>
    <xdr:cxnSp macro="">
      <xdr:nvCxnSpPr>
        <xdr:cNvPr id="160" name="Conector: angular 159">
          <a:extLst>
            <a:ext uri="{FF2B5EF4-FFF2-40B4-BE49-F238E27FC236}">
              <a16:creationId xmlns:a16="http://schemas.microsoft.com/office/drawing/2014/main" id="{BA5C742E-8345-48AA-9A24-73524A2155B6}"/>
            </a:ext>
          </a:extLst>
        </xdr:cNvPr>
        <xdr:cNvCxnSpPr>
          <a:stCxn id="52" idx="0"/>
          <a:endCxn id="154" idx="0"/>
        </xdr:cNvCxnSpPr>
      </xdr:nvCxnSpPr>
      <xdr:spPr>
        <a:xfrm rot="5400000" flipH="1" flipV="1">
          <a:off x="12283999" y="-200082"/>
          <a:ext cx="906170" cy="12671700"/>
        </a:xfrm>
        <a:prstGeom prst="bentConnector3">
          <a:avLst>
            <a:gd name="adj1" fmla="val 1788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533668</xdr:colOff>
      <xdr:row>87</xdr:row>
      <xdr:rowOff>127465</xdr:rowOff>
    </xdr:from>
    <xdr:to>
      <xdr:col>9</xdr:col>
      <xdr:colOff>112416</xdr:colOff>
      <xdr:row>91</xdr:row>
      <xdr:rowOff>156219</xdr:rowOff>
    </xdr:to>
    <xdr:sp macro="" textlink="">
      <xdr:nvSpPr>
        <xdr:cNvPr id="45" name="CuadroTexto 38">
          <a:extLst>
            <a:ext uri="{FF2B5EF4-FFF2-40B4-BE49-F238E27FC236}">
              <a16:creationId xmlns:a16="http://schemas.microsoft.com/office/drawing/2014/main" id="{4B361538-3D83-4EE6-B352-B08B141A42AC}"/>
            </a:ext>
          </a:extLst>
        </xdr:cNvPr>
        <xdr:cNvSpPr txBox="1"/>
      </xdr:nvSpPr>
      <xdr:spPr>
        <a:xfrm>
          <a:off x="4685591" y="17125927"/>
          <a:ext cx="2900287" cy="810292"/>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5</xdr:col>
      <xdr:colOff>562345</xdr:colOff>
      <xdr:row>78</xdr:row>
      <xdr:rowOff>108673</xdr:rowOff>
    </xdr:from>
    <xdr:to>
      <xdr:col>9</xdr:col>
      <xdr:colOff>141093</xdr:colOff>
      <xdr:row>84</xdr:row>
      <xdr:rowOff>3338</xdr:rowOff>
    </xdr:to>
    <xdr:sp macro="" textlink="">
      <xdr:nvSpPr>
        <xdr:cNvPr id="46" name="CuadroTexto 36">
          <a:extLst>
            <a:ext uri="{FF2B5EF4-FFF2-40B4-BE49-F238E27FC236}">
              <a16:creationId xmlns:a16="http://schemas.microsoft.com/office/drawing/2014/main" id="{59C99705-1A98-4AE7-B8F1-D9B6E9541C52}"/>
            </a:ext>
          </a:extLst>
        </xdr:cNvPr>
        <xdr:cNvSpPr txBox="1"/>
      </xdr:nvSpPr>
      <xdr:spPr>
        <a:xfrm>
          <a:off x="4714268" y="15348673"/>
          <a:ext cx="2900287" cy="1066973"/>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4"/>
  <sheetViews>
    <sheetView tabSelected="1" zoomScale="60" zoomScaleNormal="60" workbookViewId="0"/>
  </sheetViews>
  <sheetFormatPr baseColWidth="10" defaultRowHeight="15" x14ac:dyDescent="0.2"/>
  <cols>
    <col min="1" max="1" width="36.125" style="27" customWidth="1"/>
    <col min="2" max="2" width="95.25" style="27" customWidth="1"/>
    <col min="3" max="16384" width="11" style="27"/>
  </cols>
  <sheetData>
    <row r="1" spans="1:2" ht="42" customHeight="1" thickBot="1" x14ac:dyDescent="0.25">
      <c r="A1" s="28" t="s">
        <v>408</v>
      </c>
      <c r="B1" s="28" t="s">
        <v>409</v>
      </c>
    </row>
    <row r="2" spans="1:2" ht="409.6" customHeight="1" thickBot="1" x14ac:dyDescent="0.25">
      <c r="A2" s="30" t="s">
        <v>355</v>
      </c>
      <c r="B2" s="29" t="s">
        <v>407</v>
      </c>
    </row>
    <row r="3" spans="1:2" ht="167.25" customHeight="1" thickBot="1" x14ac:dyDescent="0.25">
      <c r="A3" s="30"/>
      <c r="B3" s="29"/>
    </row>
    <row r="4" spans="1:2" ht="62.25" customHeight="1" x14ac:dyDescent="0.2"/>
  </sheetData>
  <sheetProtection algorithmName="SHA-512" hashValue="/M7UpP9Z6fZj8HirPMP1XmnG3fBI+mNeHM27j32yP64398oevy2sZyt9je+OxuOL30Jisft5KvpPcNOHg/5TuQ==" saltValue="R6fTRuU+plqV7TLfDJEkCA==" spinCount="100000" sheet="1" objects="1" scenarios="1"/>
  <mergeCells count="2">
    <mergeCell ref="B2:B3"/>
    <mergeCell ref="A2:A3"/>
  </mergeCells>
  <hyperlinks>
    <hyperlink ref="A2" location="PPP_Dependencia_Duración!A1" display="PPP_Dependencia_Duración!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162"/>
  <sheetViews>
    <sheetView zoomScale="53" zoomScaleNormal="53" workbookViewId="0">
      <selection activeCell="E10" sqref="E10"/>
    </sheetView>
  </sheetViews>
  <sheetFormatPr baseColWidth="10" defaultColWidth="10.875" defaultRowHeight="15" x14ac:dyDescent="0.2"/>
  <cols>
    <col min="1" max="1" width="18.875" style="20" customWidth="1"/>
    <col min="2" max="2" width="18.375" style="13" customWidth="1"/>
    <col min="3" max="3" width="14.125" style="20" customWidth="1"/>
    <col min="4" max="4" width="18" style="13" customWidth="1"/>
    <col min="5" max="5" width="83" style="20" customWidth="1"/>
    <col min="6" max="10" width="34.875" style="13" customWidth="1"/>
    <col min="11" max="13" width="26.5" style="13" customWidth="1"/>
    <col min="14" max="14" width="31.875" style="13" customWidth="1"/>
    <col min="15" max="15" width="37.5" style="13" customWidth="1"/>
    <col min="16" max="16384" width="10.875" style="13"/>
  </cols>
  <sheetData>
    <row r="1" spans="1:17" ht="62.1" customHeight="1" x14ac:dyDescent="0.2">
      <c r="A1" s="22" t="s">
        <v>0</v>
      </c>
      <c r="B1" s="22" t="s">
        <v>1</v>
      </c>
      <c r="C1" s="23" t="s">
        <v>2</v>
      </c>
      <c r="D1" s="23" t="s">
        <v>3</v>
      </c>
      <c r="E1" s="22" t="s">
        <v>4</v>
      </c>
      <c r="F1" s="1" t="s">
        <v>135</v>
      </c>
      <c r="G1" s="1" t="s">
        <v>136</v>
      </c>
      <c r="H1" s="1" t="s">
        <v>137</v>
      </c>
      <c r="I1" s="1" t="s">
        <v>138</v>
      </c>
      <c r="J1" s="1" t="s">
        <v>139</v>
      </c>
      <c r="K1" s="1" t="s">
        <v>209</v>
      </c>
      <c r="L1" s="1" t="s">
        <v>210</v>
      </c>
      <c r="M1" s="1" t="s">
        <v>211</v>
      </c>
      <c r="N1" s="1" t="s">
        <v>212</v>
      </c>
      <c r="O1" s="1" t="s">
        <v>213</v>
      </c>
    </row>
    <row r="2" spans="1:17" ht="91.5" customHeight="1" x14ac:dyDescent="0.2">
      <c r="A2" s="31" t="s">
        <v>5</v>
      </c>
      <c r="B2" s="31" t="s">
        <v>6</v>
      </c>
      <c r="C2" s="31" t="s">
        <v>7</v>
      </c>
      <c r="D2" s="31" t="s">
        <v>8</v>
      </c>
      <c r="E2" s="24" t="s">
        <v>9</v>
      </c>
      <c r="F2" s="14" t="s">
        <v>159</v>
      </c>
      <c r="G2" s="14" t="s">
        <v>160</v>
      </c>
      <c r="H2" s="14"/>
      <c r="I2" s="14" t="s">
        <v>161</v>
      </c>
      <c r="J2" s="14">
        <v>12</v>
      </c>
      <c r="K2" s="36" t="s">
        <v>143</v>
      </c>
      <c r="L2" s="36" t="s">
        <v>239</v>
      </c>
      <c r="M2" s="36" t="s">
        <v>241</v>
      </c>
      <c r="N2" s="36" t="s">
        <v>244</v>
      </c>
      <c r="O2" s="14" t="s">
        <v>356</v>
      </c>
    </row>
    <row r="3" spans="1:17" ht="90.75" customHeight="1" x14ac:dyDescent="0.2">
      <c r="A3" s="31"/>
      <c r="B3" s="31"/>
      <c r="C3" s="31"/>
      <c r="D3" s="31"/>
      <c r="E3" s="24" t="s">
        <v>10</v>
      </c>
      <c r="F3" s="15" t="s">
        <v>159</v>
      </c>
      <c r="G3" s="15" t="s">
        <v>160</v>
      </c>
      <c r="H3" s="15"/>
      <c r="I3" s="15" t="s">
        <v>162</v>
      </c>
      <c r="J3" s="15">
        <v>6</v>
      </c>
      <c r="K3" s="37"/>
      <c r="L3" s="37"/>
      <c r="M3" s="37"/>
      <c r="N3" s="37"/>
      <c r="O3" s="15" t="s">
        <v>357</v>
      </c>
    </row>
    <row r="4" spans="1:17" ht="77.25" customHeight="1" x14ac:dyDescent="0.2">
      <c r="A4" s="31"/>
      <c r="B4" s="31"/>
      <c r="C4" s="31"/>
      <c r="D4" s="31"/>
      <c r="E4" s="24" t="s">
        <v>11</v>
      </c>
      <c r="F4" s="15" t="s">
        <v>159</v>
      </c>
      <c r="G4" s="15" t="s">
        <v>160</v>
      </c>
      <c r="H4" s="17"/>
      <c r="I4" s="15" t="s">
        <v>163</v>
      </c>
      <c r="J4" s="15">
        <v>12</v>
      </c>
      <c r="K4" s="37"/>
      <c r="L4" s="37"/>
      <c r="M4" s="37"/>
      <c r="N4" s="37"/>
      <c r="O4" s="15" t="s">
        <v>358</v>
      </c>
    </row>
    <row r="5" spans="1:17" ht="111.75" customHeight="1" x14ac:dyDescent="0.2">
      <c r="A5" s="31"/>
      <c r="B5" s="31"/>
      <c r="C5" s="31"/>
      <c r="D5" s="31"/>
      <c r="E5" s="24" t="s">
        <v>12</v>
      </c>
      <c r="F5" s="15" t="s">
        <v>159</v>
      </c>
      <c r="G5" s="15" t="s">
        <v>160</v>
      </c>
      <c r="H5" s="17"/>
      <c r="I5" s="15" t="s">
        <v>247</v>
      </c>
      <c r="J5" s="15">
        <v>8</v>
      </c>
      <c r="K5" s="37"/>
      <c r="L5" s="37"/>
      <c r="M5" s="37"/>
      <c r="N5" s="37"/>
      <c r="O5" s="15" t="s">
        <v>359</v>
      </c>
    </row>
    <row r="6" spans="1:17" ht="108" customHeight="1" x14ac:dyDescent="0.2">
      <c r="A6" s="31"/>
      <c r="B6" s="31"/>
      <c r="C6" s="31"/>
      <c r="D6" s="31"/>
      <c r="E6" s="24" t="s">
        <v>13</v>
      </c>
      <c r="F6" s="14" t="s">
        <v>159</v>
      </c>
      <c r="G6" s="14" t="s">
        <v>160</v>
      </c>
      <c r="H6" s="14"/>
      <c r="I6" s="15" t="s">
        <v>164</v>
      </c>
      <c r="J6" s="14">
        <v>10</v>
      </c>
      <c r="K6" s="37"/>
      <c r="L6" s="37"/>
      <c r="M6" s="37"/>
      <c r="N6" s="37"/>
      <c r="O6" s="14" t="s">
        <v>359</v>
      </c>
    </row>
    <row r="7" spans="1:17" ht="99.75" customHeight="1" x14ac:dyDescent="0.2">
      <c r="A7" s="31"/>
      <c r="B7" s="31"/>
      <c r="C7" s="31"/>
      <c r="D7" s="31"/>
      <c r="E7" s="24" t="s">
        <v>14</v>
      </c>
      <c r="F7" s="15" t="s">
        <v>159</v>
      </c>
      <c r="G7" s="15" t="s">
        <v>160</v>
      </c>
      <c r="H7" s="15"/>
      <c r="I7" s="15" t="s">
        <v>165</v>
      </c>
      <c r="J7" s="15">
        <v>6</v>
      </c>
      <c r="K7" s="38"/>
      <c r="L7" s="38"/>
      <c r="M7" s="38"/>
      <c r="N7" s="38"/>
      <c r="O7" s="15" t="s">
        <v>356</v>
      </c>
    </row>
    <row r="8" spans="1:17" ht="90" customHeight="1" x14ac:dyDescent="0.2">
      <c r="A8" s="31" t="s">
        <v>5</v>
      </c>
      <c r="B8" s="31" t="s">
        <v>6</v>
      </c>
      <c r="C8" s="31" t="s">
        <v>7</v>
      </c>
      <c r="D8" s="31" t="s">
        <v>15</v>
      </c>
      <c r="E8" s="24" t="s">
        <v>16</v>
      </c>
      <c r="F8" s="15" t="s">
        <v>159</v>
      </c>
      <c r="G8" s="15" t="s">
        <v>160</v>
      </c>
      <c r="H8" s="17"/>
      <c r="I8" s="15" t="s">
        <v>166</v>
      </c>
      <c r="J8" s="15">
        <v>12</v>
      </c>
      <c r="K8" s="39" t="s">
        <v>143</v>
      </c>
      <c r="L8" s="39" t="s">
        <v>239</v>
      </c>
      <c r="M8" s="39" t="s">
        <v>241</v>
      </c>
      <c r="N8" s="39" t="s">
        <v>244</v>
      </c>
      <c r="O8" s="15" t="s">
        <v>357</v>
      </c>
      <c r="P8" s="43"/>
      <c r="Q8" s="44"/>
    </row>
    <row r="9" spans="1:17" ht="74.25" customHeight="1" x14ac:dyDescent="0.2">
      <c r="A9" s="31"/>
      <c r="B9" s="31"/>
      <c r="C9" s="31"/>
      <c r="D9" s="31"/>
      <c r="E9" s="24" t="s">
        <v>17</v>
      </c>
      <c r="F9" s="15" t="s">
        <v>167</v>
      </c>
      <c r="G9" s="15" t="s">
        <v>160</v>
      </c>
      <c r="H9" s="17"/>
      <c r="I9" s="15" t="s">
        <v>168</v>
      </c>
      <c r="J9" s="15">
        <v>6</v>
      </c>
      <c r="K9" s="37"/>
      <c r="L9" s="37"/>
      <c r="M9" s="37"/>
      <c r="N9" s="37"/>
      <c r="O9" s="15" t="s">
        <v>360</v>
      </c>
      <c r="P9" s="43"/>
      <c r="Q9" s="44"/>
    </row>
    <row r="10" spans="1:17" ht="123" customHeight="1" x14ac:dyDescent="0.2">
      <c r="A10" s="31"/>
      <c r="B10" s="31"/>
      <c r="C10" s="31"/>
      <c r="D10" s="31"/>
      <c r="E10" s="24" t="s">
        <v>18</v>
      </c>
      <c r="F10" s="14" t="s">
        <v>159</v>
      </c>
      <c r="G10" s="14" t="s">
        <v>160</v>
      </c>
      <c r="H10" s="14"/>
      <c r="I10" s="14" t="s">
        <v>169</v>
      </c>
      <c r="J10" s="14">
        <v>8</v>
      </c>
      <c r="K10" s="37"/>
      <c r="L10" s="37"/>
      <c r="M10" s="37"/>
      <c r="N10" s="37"/>
      <c r="O10" s="14" t="s">
        <v>357</v>
      </c>
      <c r="P10" s="43"/>
      <c r="Q10" s="44"/>
    </row>
    <row r="11" spans="1:17" ht="78" customHeight="1" x14ac:dyDescent="0.2">
      <c r="A11" s="31"/>
      <c r="B11" s="31"/>
      <c r="C11" s="31"/>
      <c r="D11" s="31"/>
      <c r="E11" s="24" t="s">
        <v>263</v>
      </c>
      <c r="F11" s="15" t="s">
        <v>167</v>
      </c>
      <c r="G11" s="15" t="s">
        <v>160</v>
      </c>
      <c r="H11" s="15"/>
      <c r="I11" s="15" t="s">
        <v>170</v>
      </c>
      <c r="J11" s="15">
        <v>10</v>
      </c>
      <c r="K11" s="37"/>
      <c r="L11" s="37"/>
      <c r="M11" s="37"/>
      <c r="N11" s="37"/>
      <c r="O11" s="15" t="s">
        <v>361</v>
      </c>
      <c r="P11" s="43"/>
      <c r="Q11" s="44"/>
    </row>
    <row r="12" spans="1:17" ht="63" customHeight="1" x14ac:dyDescent="0.2">
      <c r="A12" s="31"/>
      <c r="B12" s="31"/>
      <c r="C12" s="31"/>
      <c r="D12" s="31"/>
      <c r="E12" s="24" t="s">
        <v>19</v>
      </c>
      <c r="F12" s="15" t="s">
        <v>167</v>
      </c>
      <c r="G12" s="15" t="s">
        <v>160</v>
      </c>
      <c r="H12" s="17"/>
      <c r="I12" s="15" t="s">
        <v>171</v>
      </c>
      <c r="J12" s="15">
        <v>6</v>
      </c>
      <c r="K12" s="37"/>
      <c r="L12" s="37"/>
      <c r="M12" s="37"/>
      <c r="N12" s="37"/>
      <c r="O12" s="15" t="s">
        <v>362</v>
      </c>
      <c r="P12" s="43"/>
      <c r="Q12" s="44"/>
    </row>
    <row r="13" spans="1:17" ht="102" customHeight="1" x14ac:dyDescent="0.2">
      <c r="A13" s="31"/>
      <c r="B13" s="31"/>
      <c r="C13" s="31"/>
      <c r="D13" s="31"/>
      <c r="E13" s="24" t="s">
        <v>20</v>
      </c>
      <c r="F13" s="15" t="s">
        <v>159</v>
      </c>
      <c r="G13" s="15" t="s">
        <v>160</v>
      </c>
      <c r="H13" s="17"/>
      <c r="I13" s="15" t="s">
        <v>166</v>
      </c>
      <c r="J13" s="15">
        <v>12</v>
      </c>
      <c r="K13" s="38"/>
      <c r="L13" s="38"/>
      <c r="M13" s="38"/>
      <c r="N13" s="38"/>
      <c r="O13" s="15" t="s">
        <v>357</v>
      </c>
      <c r="P13" s="45"/>
      <c r="Q13" s="46"/>
    </row>
    <row r="14" spans="1:17" ht="111" customHeight="1" x14ac:dyDescent="0.2">
      <c r="A14" s="31" t="s">
        <v>5</v>
      </c>
      <c r="B14" s="31" t="s">
        <v>264</v>
      </c>
      <c r="C14" s="31" t="s">
        <v>21</v>
      </c>
      <c r="D14" s="31" t="s">
        <v>401</v>
      </c>
      <c r="E14" s="24" t="s">
        <v>265</v>
      </c>
      <c r="F14" s="15" t="s">
        <v>159</v>
      </c>
      <c r="G14" s="15" t="s">
        <v>160</v>
      </c>
      <c r="H14" s="17"/>
      <c r="I14" s="15" t="s">
        <v>218</v>
      </c>
      <c r="J14" s="15">
        <v>12</v>
      </c>
      <c r="K14" s="39" t="s">
        <v>145</v>
      </c>
      <c r="L14" s="39" t="s">
        <v>239</v>
      </c>
      <c r="M14" s="39" t="s">
        <v>236</v>
      </c>
      <c r="N14" s="39" t="s">
        <v>244</v>
      </c>
      <c r="O14" s="15" t="s">
        <v>363</v>
      </c>
    </row>
    <row r="15" spans="1:17" ht="100.5" customHeight="1" x14ac:dyDescent="0.2">
      <c r="A15" s="31"/>
      <c r="B15" s="31"/>
      <c r="C15" s="31"/>
      <c r="D15" s="31"/>
      <c r="E15" s="24" t="s">
        <v>22</v>
      </c>
      <c r="F15" s="15" t="s">
        <v>159</v>
      </c>
      <c r="G15" s="14" t="s">
        <v>160</v>
      </c>
      <c r="H15" s="14"/>
      <c r="I15" s="14" t="s">
        <v>219</v>
      </c>
      <c r="J15" s="14">
        <v>4</v>
      </c>
      <c r="K15" s="37"/>
      <c r="L15" s="37"/>
      <c r="M15" s="37"/>
      <c r="N15" s="37"/>
      <c r="O15" s="15" t="s">
        <v>364</v>
      </c>
    </row>
    <row r="16" spans="1:17" ht="81.75" customHeight="1" x14ac:dyDescent="0.2">
      <c r="A16" s="31"/>
      <c r="B16" s="31"/>
      <c r="C16" s="31"/>
      <c r="D16" s="31"/>
      <c r="E16" s="24" t="s">
        <v>266</v>
      </c>
      <c r="F16" s="15" t="s">
        <v>215</v>
      </c>
      <c r="G16" s="15" t="s">
        <v>160</v>
      </c>
      <c r="H16" s="17"/>
      <c r="I16" s="15" t="s">
        <v>220</v>
      </c>
      <c r="J16" s="15">
        <v>4</v>
      </c>
      <c r="K16" s="37"/>
      <c r="L16" s="37"/>
      <c r="M16" s="37"/>
      <c r="N16" s="37"/>
      <c r="O16" s="15" t="s">
        <v>365</v>
      </c>
    </row>
    <row r="17" spans="1:15" ht="128.25" customHeight="1" x14ac:dyDescent="0.2">
      <c r="A17" s="31"/>
      <c r="B17" s="31"/>
      <c r="C17" s="31"/>
      <c r="D17" s="31"/>
      <c r="E17" s="24" t="s">
        <v>23</v>
      </c>
      <c r="F17" s="15" t="s">
        <v>159</v>
      </c>
      <c r="G17" s="15" t="s">
        <v>160</v>
      </c>
      <c r="H17" s="17"/>
      <c r="I17" s="15" t="s">
        <v>221</v>
      </c>
      <c r="J17" s="15">
        <v>6</v>
      </c>
      <c r="K17" s="37"/>
      <c r="L17" s="37"/>
      <c r="M17" s="37"/>
      <c r="N17" s="37"/>
      <c r="O17" s="15" t="s">
        <v>364</v>
      </c>
    </row>
    <row r="18" spans="1:15" ht="105.75" customHeight="1" x14ac:dyDescent="0.2">
      <c r="A18" s="31"/>
      <c r="B18" s="31"/>
      <c r="C18" s="31"/>
      <c r="D18" s="31"/>
      <c r="E18" s="24" t="s">
        <v>24</v>
      </c>
      <c r="F18" s="15" t="s">
        <v>215</v>
      </c>
      <c r="G18" s="14" t="s">
        <v>160</v>
      </c>
      <c r="H18" s="14"/>
      <c r="I18" s="15" t="s">
        <v>222</v>
      </c>
      <c r="J18" s="14">
        <v>4</v>
      </c>
      <c r="K18" s="37"/>
      <c r="L18" s="37"/>
      <c r="M18" s="37"/>
      <c r="N18" s="37"/>
      <c r="O18" s="15" t="s">
        <v>366</v>
      </c>
    </row>
    <row r="19" spans="1:15" ht="111" customHeight="1" x14ac:dyDescent="0.2">
      <c r="A19" s="31"/>
      <c r="B19" s="31"/>
      <c r="C19" s="31"/>
      <c r="D19" s="31"/>
      <c r="E19" s="24" t="s">
        <v>25</v>
      </c>
      <c r="F19" s="15" t="s">
        <v>159</v>
      </c>
      <c r="G19" s="15" t="s">
        <v>160</v>
      </c>
      <c r="H19" s="17"/>
      <c r="I19" s="15" t="s">
        <v>222</v>
      </c>
      <c r="J19" s="15">
        <v>4</v>
      </c>
      <c r="K19" s="37"/>
      <c r="L19" s="37"/>
      <c r="M19" s="37"/>
      <c r="N19" s="37"/>
      <c r="O19" s="15" t="s">
        <v>367</v>
      </c>
    </row>
    <row r="20" spans="1:15" ht="75" customHeight="1" x14ac:dyDescent="0.2">
      <c r="A20" s="31"/>
      <c r="B20" s="31"/>
      <c r="C20" s="31"/>
      <c r="D20" s="31"/>
      <c r="E20" s="24" t="s">
        <v>267</v>
      </c>
      <c r="F20" s="15" t="s">
        <v>159</v>
      </c>
      <c r="G20" s="14" t="s">
        <v>160</v>
      </c>
      <c r="H20" s="14"/>
      <c r="I20" s="14" t="s">
        <v>223</v>
      </c>
      <c r="J20" s="14">
        <v>2</v>
      </c>
      <c r="K20" s="38"/>
      <c r="L20" s="38"/>
      <c r="M20" s="38"/>
      <c r="N20" s="38"/>
      <c r="O20" s="15" t="s">
        <v>364</v>
      </c>
    </row>
    <row r="21" spans="1:15" ht="50.25" customHeight="1" x14ac:dyDescent="0.2">
      <c r="A21" s="31" t="s">
        <v>268</v>
      </c>
      <c r="B21" s="31" t="s">
        <v>264</v>
      </c>
      <c r="C21" s="31" t="s">
        <v>21</v>
      </c>
      <c r="D21" s="31" t="s">
        <v>269</v>
      </c>
      <c r="E21" s="24" t="s">
        <v>354</v>
      </c>
      <c r="F21" s="15" t="s">
        <v>146</v>
      </c>
      <c r="G21" s="14" t="s">
        <v>246</v>
      </c>
      <c r="H21" s="21">
        <v>3</v>
      </c>
      <c r="I21" s="14"/>
      <c r="J21" s="14">
        <v>3</v>
      </c>
      <c r="K21" s="40" t="s">
        <v>237</v>
      </c>
      <c r="L21" s="40" t="s">
        <v>214</v>
      </c>
      <c r="M21" s="40" t="s">
        <v>236</v>
      </c>
      <c r="N21" s="40" t="s">
        <v>244</v>
      </c>
      <c r="O21" s="15" t="s">
        <v>368</v>
      </c>
    </row>
    <row r="22" spans="1:15" ht="59.25" customHeight="1" x14ac:dyDescent="0.2">
      <c r="A22" s="31"/>
      <c r="B22" s="31"/>
      <c r="C22" s="31"/>
      <c r="D22" s="31"/>
      <c r="E22" s="24" t="s">
        <v>270</v>
      </c>
      <c r="F22" s="15" t="s">
        <v>345</v>
      </c>
      <c r="G22" s="14" t="s">
        <v>147</v>
      </c>
      <c r="H22" s="21">
        <v>2</v>
      </c>
      <c r="I22" s="14" t="s">
        <v>223</v>
      </c>
      <c r="J22" s="14">
        <v>2</v>
      </c>
      <c r="K22" s="37"/>
      <c r="L22" s="37"/>
      <c r="M22" s="37"/>
      <c r="N22" s="37"/>
      <c r="O22" s="15" t="s">
        <v>364</v>
      </c>
    </row>
    <row r="23" spans="1:15" ht="75" customHeight="1" x14ac:dyDescent="0.2">
      <c r="A23" s="31"/>
      <c r="B23" s="31"/>
      <c r="C23" s="31"/>
      <c r="D23" s="31"/>
      <c r="E23" s="24" t="s">
        <v>350</v>
      </c>
      <c r="F23" s="15" t="s">
        <v>345</v>
      </c>
      <c r="G23" s="14" t="s">
        <v>160</v>
      </c>
      <c r="H23" s="14"/>
      <c r="I23" s="18" t="s">
        <v>346</v>
      </c>
      <c r="J23" s="14">
        <v>12</v>
      </c>
      <c r="K23" s="37"/>
      <c r="L23" s="37"/>
      <c r="M23" s="37"/>
      <c r="N23" s="37"/>
      <c r="O23" s="15" t="s">
        <v>369</v>
      </c>
    </row>
    <row r="24" spans="1:15" ht="96.75" customHeight="1" x14ac:dyDescent="0.2">
      <c r="A24" s="31"/>
      <c r="B24" s="31"/>
      <c r="C24" s="31"/>
      <c r="D24" s="31"/>
      <c r="E24" s="24" t="s">
        <v>271</v>
      </c>
      <c r="F24" s="15" t="s">
        <v>146</v>
      </c>
      <c r="G24" s="14" t="s">
        <v>147</v>
      </c>
      <c r="H24" s="14"/>
      <c r="I24" s="14" t="s">
        <v>347</v>
      </c>
      <c r="J24" s="14">
        <v>4</v>
      </c>
      <c r="K24" s="37"/>
      <c r="L24" s="37"/>
      <c r="M24" s="37"/>
      <c r="N24" s="37"/>
      <c r="O24" s="15" t="s">
        <v>364</v>
      </c>
    </row>
    <row r="25" spans="1:15" ht="75" customHeight="1" x14ac:dyDescent="0.2">
      <c r="A25" s="31"/>
      <c r="B25" s="31"/>
      <c r="C25" s="31"/>
      <c r="D25" s="31"/>
      <c r="E25" s="24" t="s">
        <v>272</v>
      </c>
      <c r="F25" s="15" t="s">
        <v>146</v>
      </c>
      <c r="G25" s="14" t="s">
        <v>246</v>
      </c>
      <c r="H25" s="14" t="s">
        <v>229</v>
      </c>
      <c r="I25" s="14"/>
      <c r="J25" s="14">
        <v>12</v>
      </c>
      <c r="K25" s="37"/>
      <c r="L25" s="37"/>
      <c r="M25" s="37"/>
      <c r="N25" s="37"/>
      <c r="O25" s="15" t="s">
        <v>364</v>
      </c>
    </row>
    <row r="26" spans="1:15" ht="75" customHeight="1" x14ac:dyDescent="0.2">
      <c r="A26" s="31"/>
      <c r="B26" s="31"/>
      <c r="C26" s="31"/>
      <c r="D26" s="31"/>
      <c r="E26" s="24" t="s">
        <v>273</v>
      </c>
      <c r="F26" s="15" t="s">
        <v>146</v>
      </c>
      <c r="G26" s="14" t="s">
        <v>246</v>
      </c>
      <c r="H26" s="14" t="s">
        <v>229</v>
      </c>
      <c r="I26" s="14"/>
      <c r="J26" s="14">
        <v>12</v>
      </c>
      <c r="K26" s="37"/>
      <c r="L26" s="37"/>
      <c r="M26" s="37"/>
      <c r="N26" s="37"/>
      <c r="O26" s="15" t="s">
        <v>364</v>
      </c>
    </row>
    <row r="27" spans="1:15" ht="75" customHeight="1" x14ac:dyDescent="0.2">
      <c r="A27" s="31"/>
      <c r="B27" s="31"/>
      <c r="C27" s="31"/>
      <c r="D27" s="31"/>
      <c r="E27" s="24" t="s">
        <v>274</v>
      </c>
      <c r="F27" s="15" t="s">
        <v>146</v>
      </c>
      <c r="G27" s="14" t="s">
        <v>246</v>
      </c>
      <c r="H27" s="14" t="s">
        <v>229</v>
      </c>
      <c r="I27" s="14"/>
      <c r="J27" s="14">
        <v>12</v>
      </c>
      <c r="K27" s="38"/>
      <c r="L27" s="38"/>
      <c r="M27" s="38"/>
      <c r="N27" s="38"/>
      <c r="O27" s="15" t="s">
        <v>364</v>
      </c>
    </row>
    <row r="28" spans="1:15" ht="90" customHeight="1" x14ac:dyDescent="0.2">
      <c r="A28" s="31" t="s">
        <v>5</v>
      </c>
      <c r="B28" s="31" t="s">
        <v>26</v>
      </c>
      <c r="C28" s="31" t="s">
        <v>27</v>
      </c>
      <c r="D28" s="31" t="s">
        <v>28</v>
      </c>
      <c r="E28" s="24" t="s">
        <v>275</v>
      </c>
      <c r="F28" s="15" t="s">
        <v>159</v>
      </c>
      <c r="G28" s="15" t="s">
        <v>160</v>
      </c>
      <c r="H28" s="17"/>
      <c r="I28" s="15" t="s">
        <v>223</v>
      </c>
      <c r="J28" s="15">
        <v>2</v>
      </c>
      <c r="K28" s="39" t="s">
        <v>145</v>
      </c>
      <c r="L28" s="39" t="s">
        <v>239</v>
      </c>
      <c r="M28" s="39" t="s">
        <v>241</v>
      </c>
      <c r="N28" s="39" t="s">
        <v>244</v>
      </c>
      <c r="O28" s="15" t="s">
        <v>364</v>
      </c>
    </row>
    <row r="29" spans="1:15" ht="72" customHeight="1" x14ac:dyDescent="0.2">
      <c r="A29" s="31" t="s">
        <v>29</v>
      </c>
      <c r="B29" s="31" t="s">
        <v>30</v>
      </c>
      <c r="C29" s="31"/>
      <c r="D29" s="31"/>
      <c r="E29" s="24" t="s">
        <v>31</v>
      </c>
      <c r="F29" s="15" t="s">
        <v>216</v>
      </c>
      <c r="G29" s="15" t="s">
        <v>160</v>
      </c>
      <c r="H29" s="17"/>
      <c r="I29" s="15" t="s">
        <v>224</v>
      </c>
      <c r="J29" s="15">
        <v>3</v>
      </c>
      <c r="K29" s="37"/>
      <c r="L29" s="37"/>
      <c r="M29" s="37"/>
      <c r="N29" s="37"/>
      <c r="O29" s="15" t="s">
        <v>365</v>
      </c>
    </row>
    <row r="30" spans="1:15" ht="101.25" customHeight="1" x14ac:dyDescent="0.2">
      <c r="A30" s="31" t="s">
        <v>29</v>
      </c>
      <c r="B30" s="31" t="s">
        <v>30</v>
      </c>
      <c r="C30" s="31"/>
      <c r="D30" s="31"/>
      <c r="E30" s="24" t="s">
        <v>32</v>
      </c>
      <c r="F30" s="15" t="s">
        <v>216</v>
      </c>
      <c r="G30" s="15" t="s">
        <v>160</v>
      </c>
      <c r="H30" s="17"/>
      <c r="I30" s="15" t="s">
        <v>225</v>
      </c>
      <c r="J30" s="15">
        <v>12</v>
      </c>
      <c r="K30" s="37"/>
      <c r="L30" s="37"/>
      <c r="M30" s="37"/>
      <c r="N30" s="37"/>
      <c r="O30" s="15" t="s">
        <v>365</v>
      </c>
    </row>
    <row r="31" spans="1:15" ht="64.5" customHeight="1" x14ac:dyDescent="0.2">
      <c r="A31" s="31" t="s">
        <v>29</v>
      </c>
      <c r="B31" s="31" t="s">
        <v>30</v>
      </c>
      <c r="C31" s="31"/>
      <c r="D31" s="31"/>
      <c r="E31" s="24" t="s">
        <v>33</v>
      </c>
      <c r="F31" s="15" t="s">
        <v>216</v>
      </c>
      <c r="G31" s="14" t="s">
        <v>160</v>
      </c>
      <c r="H31" s="14"/>
      <c r="I31" s="14" t="s">
        <v>223</v>
      </c>
      <c r="J31" s="14">
        <v>2</v>
      </c>
      <c r="K31" s="38"/>
      <c r="L31" s="38"/>
      <c r="M31" s="38"/>
      <c r="N31" s="38"/>
      <c r="O31" s="15" t="s">
        <v>365</v>
      </c>
    </row>
    <row r="32" spans="1:15" ht="78.75" customHeight="1" x14ac:dyDescent="0.2">
      <c r="A32" s="31" t="s">
        <v>5</v>
      </c>
      <c r="B32" s="31" t="s">
        <v>30</v>
      </c>
      <c r="C32" s="31" t="s">
        <v>27</v>
      </c>
      <c r="D32" s="31" t="s">
        <v>34</v>
      </c>
      <c r="E32" s="24" t="s">
        <v>35</v>
      </c>
      <c r="F32" s="15" t="s">
        <v>159</v>
      </c>
      <c r="G32" s="15" t="s">
        <v>160</v>
      </c>
      <c r="H32" s="17"/>
      <c r="I32" s="15" t="s">
        <v>224</v>
      </c>
      <c r="J32" s="15">
        <v>3</v>
      </c>
      <c r="K32" s="39" t="s">
        <v>145</v>
      </c>
      <c r="L32" s="39" t="s">
        <v>239</v>
      </c>
      <c r="M32" s="39" t="s">
        <v>241</v>
      </c>
      <c r="N32" s="39" t="s">
        <v>244</v>
      </c>
      <c r="O32" s="15" t="s">
        <v>364</v>
      </c>
    </row>
    <row r="33" spans="1:15" ht="124.5" customHeight="1" x14ac:dyDescent="0.2">
      <c r="A33" s="31" t="s">
        <v>29</v>
      </c>
      <c r="B33" s="31" t="s">
        <v>30</v>
      </c>
      <c r="C33" s="31"/>
      <c r="D33" s="31"/>
      <c r="E33" s="24" t="s">
        <v>36</v>
      </c>
      <c r="F33" s="15" t="s">
        <v>159</v>
      </c>
      <c r="G33" s="15" t="s">
        <v>160</v>
      </c>
      <c r="H33" s="17"/>
      <c r="I33" s="15" t="s">
        <v>226</v>
      </c>
      <c r="J33" s="15">
        <v>3</v>
      </c>
      <c r="K33" s="37"/>
      <c r="L33" s="37"/>
      <c r="M33" s="37"/>
      <c r="N33" s="37"/>
      <c r="O33" s="15" t="s">
        <v>364</v>
      </c>
    </row>
    <row r="34" spans="1:15" ht="50.25" customHeight="1" x14ac:dyDescent="0.2">
      <c r="A34" s="31" t="s">
        <v>29</v>
      </c>
      <c r="B34" s="31" t="s">
        <v>30</v>
      </c>
      <c r="C34" s="31"/>
      <c r="D34" s="31"/>
      <c r="E34" s="25" t="s">
        <v>37</v>
      </c>
      <c r="F34" s="15" t="s">
        <v>216</v>
      </c>
      <c r="G34" s="15" t="s">
        <v>160</v>
      </c>
      <c r="H34" s="17"/>
      <c r="I34" s="15" t="s">
        <v>227</v>
      </c>
      <c r="J34" s="15">
        <v>1</v>
      </c>
      <c r="K34" s="38"/>
      <c r="L34" s="38"/>
      <c r="M34" s="38"/>
      <c r="N34" s="38"/>
      <c r="O34" s="15" t="s">
        <v>364</v>
      </c>
    </row>
    <row r="35" spans="1:15" ht="90.75" customHeight="1" x14ac:dyDescent="0.2">
      <c r="A35" s="31" t="s">
        <v>5</v>
      </c>
      <c r="B35" s="31" t="s">
        <v>26</v>
      </c>
      <c r="C35" s="31" t="s">
        <v>27</v>
      </c>
      <c r="D35" s="31" t="s">
        <v>38</v>
      </c>
      <c r="E35" s="24" t="s">
        <v>276</v>
      </c>
      <c r="F35" s="15" t="s">
        <v>159</v>
      </c>
      <c r="G35" s="14" t="s">
        <v>246</v>
      </c>
      <c r="H35" s="14">
        <v>6</v>
      </c>
      <c r="I35" s="14"/>
      <c r="J35" s="14">
        <v>6</v>
      </c>
      <c r="K35" s="39" t="s">
        <v>145</v>
      </c>
      <c r="L35" s="39" t="s">
        <v>239</v>
      </c>
      <c r="M35" s="39" t="s">
        <v>241</v>
      </c>
      <c r="N35" s="39" t="s">
        <v>244</v>
      </c>
      <c r="O35" s="15" t="s">
        <v>368</v>
      </c>
    </row>
    <row r="36" spans="1:15" ht="75.75" customHeight="1" x14ac:dyDescent="0.2">
      <c r="A36" s="31"/>
      <c r="B36" s="31"/>
      <c r="C36" s="31"/>
      <c r="D36" s="31"/>
      <c r="E36" s="24" t="s">
        <v>39</v>
      </c>
      <c r="F36" s="15" t="s">
        <v>217</v>
      </c>
      <c r="G36" s="15" t="s">
        <v>160</v>
      </c>
      <c r="H36" s="17"/>
      <c r="I36" s="15" t="s">
        <v>228</v>
      </c>
      <c r="J36" s="15">
        <v>3</v>
      </c>
      <c r="K36" s="37"/>
      <c r="L36" s="37"/>
      <c r="M36" s="37"/>
      <c r="N36" s="37"/>
      <c r="O36" s="15" t="s">
        <v>370</v>
      </c>
    </row>
    <row r="37" spans="1:15" ht="79.5" customHeight="1" x14ac:dyDescent="0.2">
      <c r="A37" s="31"/>
      <c r="B37" s="31"/>
      <c r="C37" s="31"/>
      <c r="D37" s="31"/>
      <c r="E37" s="24" t="s">
        <v>40</v>
      </c>
      <c r="F37" s="15" t="s">
        <v>159</v>
      </c>
      <c r="G37" s="15" t="s">
        <v>246</v>
      </c>
      <c r="H37" s="15" t="s">
        <v>229</v>
      </c>
      <c r="I37" s="15"/>
      <c r="J37" s="15">
        <v>12</v>
      </c>
      <c r="K37" s="37"/>
      <c r="L37" s="37"/>
      <c r="M37" s="37"/>
      <c r="N37" s="37"/>
      <c r="O37" s="15" t="s">
        <v>364</v>
      </c>
    </row>
    <row r="38" spans="1:15" ht="81.75" customHeight="1" x14ac:dyDescent="0.2">
      <c r="A38" s="31"/>
      <c r="B38" s="31"/>
      <c r="C38" s="31"/>
      <c r="D38" s="31"/>
      <c r="E38" s="24" t="s">
        <v>41</v>
      </c>
      <c r="F38" s="15" t="s">
        <v>159</v>
      </c>
      <c r="G38" s="15" t="s">
        <v>160</v>
      </c>
      <c r="H38" s="17"/>
      <c r="I38" s="15" t="s">
        <v>228</v>
      </c>
      <c r="J38" s="15">
        <v>3</v>
      </c>
      <c r="K38" s="37"/>
      <c r="L38" s="37"/>
      <c r="M38" s="37"/>
      <c r="N38" s="37"/>
      <c r="O38" s="15" t="s">
        <v>371</v>
      </c>
    </row>
    <row r="39" spans="1:15" ht="60" customHeight="1" x14ac:dyDescent="0.2">
      <c r="A39" s="31"/>
      <c r="B39" s="31"/>
      <c r="C39" s="31"/>
      <c r="D39" s="31"/>
      <c r="E39" s="25" t="s">
        <v>42</v>
      </c>
      <c r="F39" s="15" t="s">
        <v>159</v>
      </c>
      <c r="G39" s="14" t="s">
        <v>246</v>
      </c>
      <c r="H39" s="14" t="s">
        <v>229</v>
      </c>
      <c r="I39" s="14"/>
      <c r="J39" s="14">
        <v>12</v>
      </c>
      <c r="K39" s="38"/>
      <c r="L39" s="38"/>
      <c r="M39" s="38"/>
      <c r="N39" s="38"/>
      <c r="O39" s="15" t="s">
        <v>364</v>
      </c>
    </row>
    <row r="40" spans="1:15" ht="66.75" customHeight="1" x14ac:dyDescent="0.2">
      <c r="A40" s="32" t="s">
        <v>5</v>
      </c>
      <c r="B40" s="32" t="s">
        <v>26</v>
      </c>
      <c r="C40" s="32" t="s">
        <v>27</v>
      </c>
      <c r="D40" s="32" t="s">
        <v>277</v>
      </c>
      <c r="E40" s="24" t="s">
        <v>278</v>
      </c>
      <c r="F40" s="15" t="s">
        <v>159</v>
      </c>
      <c r="G40" s="15" t="s">
        <v>160</v>
      </c>
      <c r="H40" s="17"/>
      <c r="I40" s="15" t="s">
        <v>230</v>
      </c>
      <c r="J40" s="15">
        <v>2</v>
      </c>
      <c r="K40" s="39" t="s">
        <v>145</v>
      </c>
      <c r="L40" s="39" t="s">
        <v>239</v>
      </c>
      <c r="M40" s="39" t="s">
        <v>241</v>
      </c>
      <c r="N40" s="39" t="s">
        <v>244</v>
      </c>
      <c r="O40" s="15" t="s">
        <v>372</v>
      </c>
    </row>
    <row r="41" spans="1:15" ht="63.75" customHeight="1" x14ac:dyDescent="0.2">
      <c r="A41" s="32"/>
      <c r="B41" s="32"/>
      <c r="C41" s="32"/>
      <c r="D41" s="32"/>
      <c r="E41" s="24" t="s">
        <v>279</v>
      </c>
      <c r="F41" s="15" t="s">
        <v>159</v>
      </c>
      <c r="G41" s="15" t="s">
        <v>246</v>
      </c>
      <c r="H41" s="15" t="s">
        <v>229</v>
      </c>
      <c r="I41" s="15"/>
      <c r="J41" s="15">
        <v>12</v>
      </c>
      <c r="K41" s="37"/>
      <c r="L41" s="37"/>
      <c r="M41" s="37"/>
      <c r="N41" s="37"/>
      <c r="O41" s="15" t="s">
        <v>364</v>
      </c>
    </row>
    <row r="42" spans="1:15" ht="57" customHeight="1" x14ac:dyDescent="0.2">
      <c r="A42" s="32"/>
      <c r="B42" s="32"/>
      <c r="C42" s="32"/>
      <c r="D42" s="32"/>
      <c r="E42" s="25" t="s">
        <v>280</v>
      </c>
      <c r="F42" s="15" t="s">
        <v>159</v>
      </c>
      <c r="G42" s="15" t="s">
        <v>160</v>
      </c>
      <c r="H42" s="17"/>
      <c r="I42" s="15" t="s">
        <v>231</v>
      </c>
      <c r="J42" s="15">
        <v>2</v>
      </c>
      <c r="K42" s="37"/>
      <c r="L42" s="37"/>
      <c r="M42" s="37"/>
      <c r="N42" s="37"/>
      <c r="O42" s="15" t="s">
        <v>373</v>
      </c>
    </row>
    <row r="43" spans="1:15" ht="69" customHeight="1" x14ac:dyDescent="0.2">
      <c r="A43" s="32"/>
      <c r="B43" s="32"/>
      <c r="C43" s="32"/>
      <c r="D43" s="32"/>
      <c r="E43" s="25" t="s">
        <v>281</v>
      </c>
      <c r="F43" s="15" t="s">
        <v>159</v>
      </c>
      <c r="G43" s="15" t="s">
        <v>160</v>
      </c>
      <c r="H43" s="17"/>
      <c r="I43" s="15" t="s">
        <v>230</v>
      </c>
      <c r="J43" s="15">
        <v>2</v>
      </c>
      <c r="K43" s="37"/>
      <c r="L43" s="37"/>
      <c r="M43" s="37"/>
      <c r="N43" s="37"/>
      <c r="O43" s="15" t="s">
        <v>372</v>
      </c>
    </row>
    <row r="44" spans="1:15" ht="48.75" customHeight="1" x14ac:dyDescent="0.2">
      <c r="A44" s="32"/>
      <c r="B44" s="32"/>
      <c r="C44" s="32"/>
      <c r="D44" s="32"/>
      <c r="E44" s="25" t="s">
        <v>282</v>
      </c>
      <c r="F44" s="15" t="s">
        <v>159</v>
      </c>
      <c r="G44" s="14" t="s">
        <v>160</v>
      </c>
      <c r="H44" s="14"/>
      <c r="I44" s="14" t="s">
        <v>232</v>
      </c>
      <c r="J44" s="14">
        <v>12</v>
      </c>
      <c r="K44" s="37"/>
      <c r="L44" s="37"/>
      <c r="M44" s="37"/>
      <c r="N44" s="37"/>
      <c r="O44" s="15" t="s">
        <v>374</v>
      </c>
    </row>
    <row r="45" spans="1:15" ht="48.75" customHeight="1" x14ac:dyDescent="0.2">
      <c r="A45" s="32"/>
      <c r="B45" s="32"/>
      <c r="C45" s="32"/>
      <c r="D45" s="32"/>
      <c r="E45" s="25" t="s">
        <v>283</v>
      </c>
      <c r="F45" s="15" t="s">
        <v>348</v>
      </c>
      <c r="G45" s="15" t="s">
        <v>246</v>
      </c>
      <c r="H45" s="15" t="s">
        <v>229</v>
      </c>
      <c r="I45" s="15"/>
      <c r="J45" s="15">
        <v>12</v>
      </c>
      <c r="K45" s="37"/>
      <c r="L45" s="37"/>
      <c r="M45" s="37"/>
      <c r="N45" s="37"/>
      <c r="O45" s="15" t="s">
        <v>365</v>
      </c>
    </row>
    <row r="46" spans="1:15" ht="99.75" customHeight="1" x14ac:dyDescent="0.2">
      <c r="A46" s="32" t="s">
        <v>5</v>
      </c>
      <c r="B46" s="32" t="s">
        <v>26</v>
      </c>
      <c r="C46" s="32" t="s">
        <v>27</v>
      </c>
      <c r="D46" s="32" t="s">
        <v>284</v>
      </c>
      <c r="E46" s="24" t="s">
        <v>285</v>
      </c>
      <c r="F46" s="15" t="s">
        <v>146</v>
      </c>
      <c r="G46" s="15" t="s">
        <v>160</v>
      </c>
      <c r="H46" s="17"/>
      <c r="I46" s="15" t="s">
        <v>349</v>
      </c>
      <c r="J46" s="15">
        <v>12</v>
      </c>
      <c r="K46" s="33" t="s">
        <v>237</v>
      </c>
      <c r="L46" s="33" t="s">
        <v>214</v>
      </c>
      <c r="M46" s="33" t="s">
        <v>236</v>
      </c>
      <c r="N46" s="33" t="s">
        <v>244</v>
      </c>
      <c r="O46" s="15" t="s">
        <v>369</v>
      </c>
    </row>
    <row r="47" spans="1:15" ht="60" customHeight="1" x14ac:dyDescent="0.2">
      <c r="A47" s="32"/>
      <c r="B47" s="32"/>
      <c r="C47" s="32"/>
      <c r="D47" s="32"/>
      <c r="E47" s="24" t="s">
        <v>286</v>
      </c>
      <c r="F47" s="15" t="s">
        <v>146</v>
      </c>
      <c r="G47" s="15" t="s">
        <v>246</v>
      </c>
      <c r="H47" s="15" t="s">
        <v>229</v>
      </c>
      <c r="I47" s="15"/>
      <c r="J47" s="15">
        <v>12</v>
      </c>
      <c r="K47" s="37"/>
      <c r="L47" s="37"/>
      <c r="M47" s="37"/>
      <c r="N47" s="37"/>
      <c r="O47" s="15" t="s">
        <v>364</v>
      </c>
    </row>
    <row r="48" spans="1:15" ht="71.25" customHeight="1" x14ac:dyDescent="0.2">
      <c r="A48" s="32"/>
      <c r="B48" s="32"/>
      <c r="C48" s="32"/>
      <c r="D48" s="32"/>
      <c r="E48" s="24" t="s">
        <v>287</v>
      </c>
      <c r="F48" s="15" t="s">
        <v>146</v>
      </c>
      <c r="G48" s="15" t="s">
        <v>160</v>
      </c>
      <c r="H48" s="17"/>
      <c r="I48" s="15" t="s">
        <v>349</v>
      </c>
      <c r="J48" s="15">
        <v>12</v>
      </c>
      <c r="K48" s="37"/>
      <c r="L48" s="37"/>
      <c r="M48" s="37"/>
      <c r="N48" s="37"/>
      <c r="O48" s="15" t="s">
        <v>369</v>
      </c>
    </row>
    <row r="49" spans="1:15" ht="69.75" customHeight="1" x14ac:dyDescent="0.2">
      <c r="A49" s="32"/>
      <c r="B49" s="32"/>
      <c r="C49" s="32"/>
      <c r="D49" s="32"/>
      <c r="E49" s="24" t="s">
        <v>288</v>
      </c>
      <c r="F49" s="15" t="s">
        <v>146</v>
      </c>
      <c r="G49" s="15" t="s">
        <v>160</v>
      </c>
      <c r="H49" s="17"/>
      <c r="I49" s="15" t="s">
        <v>349</v>
      </c>
      <c r="J49" s="15">
        <v>12</v>
      </c>
      <c r="K49" s="37"/>
      <c r="L49" s="37"/>
      <c r="M49" s="37"/>
      <c r="N49" s="37"/>
      <c r="O49" s="15" t="s">
        <v>369</v>
      </c>
    </row>
    <row r="50" spans="1:15" ht="48.75" customHeight="1" x14ac:dyDescent="0.2">
      <c r="A50" s="32"/>
      <c r="B50" s="32"/>
      <c r="C50" s="32"/>
      <c r="D50" s="32"/>
      <c r="E50" s="24" t="s">
        <v>289</v>
      </c>
      <c r="F50" s="15" t="s">
        <v>146</v>
      </c>
      <c r="G50" s="15" t="s">
        <v>160</v>
      </c>
      <c r="H50" s="17"/>
      <c r="I50" s="15" t="s">
        <v>349</v>
      </c>
      <c r="J50" s="15">
        <v>12</v>
      </c>
      <c r="K50" s="37"/>
      <c r="L50" s="37"/>
      <c r="M50" s="37"/>
      <c r="N50" s="37"/>
      <c r="O50" s="15" t="s">
        <v>369</v>
      </c>
    </row>
    <row r="51" spans="1:15" ht="48.75" customHeight="1" x14ac:dyDescent="0.2">
      <c r="A51" s="32"/>
      <c r="B51" s="32"/>
      <c r="C51" s="32"/>
      <c r="D51" s="32"/>
      <c r="E51" s="24" t="s">
        <v>290</v>
      </c>
      <c r="F51" s="15" t="s">
        <v>146</v>
      </c>
      <c r="G51" s="15" t="s">
        <v>246</v>
      </c>
      <c r="H51" s="15" t="s">
        <v>229</v>
      </c>
      <c r="I51" s="15"/>
      <c r="J51" s="15">
        <v>12</v>
      </c>
      <c r="K51" s="38"/>
      <c r="L51" s="38"/>
      <c r="M51" s="38"/>
      <c r="N51" s="38"/>
      <c r="O51" s="15" t="s">
        <v>364</v>
      </c>
    </row>
    <row r="52" spans="1:15" ht="64.5" customHeight="1" x14ac:dyDescent="0.2">
      <c r="A52" s="32" t="s">
        <v>43</v>
      </c>
      <c r="B52" s="32" t="s">
        <v>44</v>
      </c>
      <c r="C52" s="32" t="s">
        <v>45</v>
      </c>
      <c r="D52" s="32" t="s">
        <v>46</v>
      </c>
      <c r="E52" s="25" t="s">
        <v>47</v>
      </c>
      <c r="F52" s="14" t="s">
        <v>159</v>
      </c>
      <c r="G52" s="15" t="s">
        <v>186</v>
      </c>
      <c r="H52" s="15" t="s">
        <v>187</v>
      </c>
      <c r="I52" s="15"/>
      <c r="J52" s="15">
        <v>12</v>
      </c>
      <c r="K52" s="39" t="s">
        <v>145</v>
      </c>
      <c r="L52" s="39" t="s">
        <v>239</v>
      </c>
      <c r="M52" s="39" t="s">
        <v>242</v>
      </c>
      <c r="N52" s="39" t="s">
        <v>262</v>
      </c>
      <c r="O52" s="15" t="s">
        <v>375</v>
      </c>
    </row>
    <row r="53" spans="1:15" ht="80.25" customHeight="1" x14ac:dyDescent="0.2">
      <c r="A53" s="32"/>
      <c r="B53" s="32"/>
      <c r="C53" s="32"/>
      <c r="D53" s="32"/>
      <c r="E53" s="25" t="s">
        <v>48</v>
      </c>
      <c r="F53" s="14" t="s">
        <v>159</v>
      </c>
      <c r="G53" s="14" t="s">
        <v>160</v>
      </c>
      <c r="H53" s="14"/>
      <c r="I53" s="16" t="s">
        <v>188</v>
      </c>
      <c r="J53" s="14">
        <v>12</v>
      </c>
      <c r="K53" s="37"/>
      <c r="L53" s="37"/>
      <c r="M53" s="37"/>
      <c r="N53" s="37"/>
      <c r="O53" s="15" t="s">
        <v>376</v>
      </c>
    </row>
    <row r="54" spans="1:15" ht="96.75" customHeight="1" x14ac:dyDescent="0.2">
      <c r="A54" s="32"/>
      <c r="B54" s="32"/>
      <c r="C54" s="32"/>
      <c r="D54" s="32"/>
      <c r="E54" s="25" t="s">
        <v>49</v>
      </c>
      <c r="F54" s="14" t="s">
        <v>189</v>
      </c>
      <c r="G54" s="14" t="s">
        <v>160</v>
      </c>
      <c r="H54" s="14"/>
      <c r="I54" s="16" t="s">
        <v>188</v>
      </c>
      <c r="J54" s="14">
        <v>12</v>
      </c>
      <c r="K54" s="38"/>
      <c r="L54" s="38"/>
      <c r="M54" s="38"/>
      <c r="N54" s="38"/>
      <c r="O54" s="15" t="s">
        <v>377</v>
      </c>
    </row>
    <row r="55" spans="1:15" ht="111.75" customHeight="1" x14ac:dyDescent="0.2">
      <c r="A55" s="31" t="s">
        <v>43</v>
      </c>
      <c r="B55" s="31" t="s">
        <v>44</v>
      </c>
      <c r="C55" s="31" t="s">
        <v>45</v>
      </c>
      <c r="D55" s="31" t="s">
        <v>50</v>
      </c>
      <c r="E55" s="25" t="s">
        <v>291</v>
      </c>
      <c r="F55" s="14" t="s">
        <v>159</v>
      </c>
      <c r="G55" s="14" t="s">
        <v>160</v>
      </c>
      <c r="H55" s="14"/>
      <c r="I55" s="16" t="s">
        <v>190</v>
      </c>
      <c r="J55" s="14">
        <v>12</v>
      </c>
      <c r="K55" s="39" t="s">
        <v>145</v>
      </c>
      <c r="L55" s="39" t="s">
        <v>239</v>
      </c>
      <c r="M55" s="39" t="s">
        <v>241</v>
      </c>
      <c r="N55" s="39" t="s">
        <v>244</v>
      </c>
      <c r="O55" s="15" t="s">
        <v>378</v>
      </c>
    </row>
    <row r="56" spans="1:15" ht="64.5" customHeight="1" x14ac:dyDescent="0.2">
      <c r="A56" s="31"/>
      <c r="B56" s="31"/>
      <c r="C56" s="31"/>
      <c r="D56" s="31"/>
      <c r="E56" s="25" t="s">
        <v>51</v>
      </c>
      <c r="F56" s="14" t="s">
        <v>159</v>
      </c>
      <c r="G56" s="14" t="s">
        <v>186</v>
      </c>
      <c r="H56" s="14" t="s">
        <v>191</v>
      </c>
      <c r="I56" s="14"/>
      <c r="J56" s="14">
        <v>12</v>
      </c>
      <c r="K56" s="37"/>
      <c r="L56" s="37"/>
      <c r="M56" s="37"/>
      <c r="N56" s="37"/>
      <c r="O56" s="15" t="s">
        <v>374</v>
      </c>
    </row>
    <row r="57" spans="1:15" ht="65.25" customHeight="1" x14ac:dyDescent="0.2">
      <c r="A57" s="31"/>
      <c r="B57" s="31"/>
      <c r="C57" s="31"/>
      <c r="D57" s="31"/>
      <c r="E57" s="25" t="s">
        <v>248</v>
      </c>
      <c r="F57" s="14" t="s">
        <v>159</v>
      </c>
      <c r="G57" s="14" t="s">
        <v>186</v>
      </c>
      <c r="H57" s="14" t="s">
        <v>192</v>
      </c>
      <c r="I57" s="14"/>
      <c r="J57" s="14">
        <v>12</v>
      </c>
      <c r="K57" s="37"/>
      <c r="L57" s="37"/>
      <c r="M57" s="37"/>
      <c r="N57" s="37"/>
      <c r="O57" s="15" t="s">
        <v>364</v>
      </c>
    </row>
    <row r="58" spans="1:15" ht="85.5" customHeight="1" x14ac:dyDescent="0.2">
      <c r="A58" s="31"/>
      <c r="B58" s="31"/>
      <c r="C58" s="31"/>
      <c r="D58" s="31"/>
      <c r="E58" s="25" t="s">
        <v>52</v>
      </c>
      <c r="F58" s="14" t="s">
        <v>159</v>
      </c>
      <c r="G58" s="14" t="s">
        <v>160</v>
      </c>
      <c r="H58" s="14"/>
      <c r="I58" s="16" t="s">
        <v>190</v>
      </c>
      <c r="J58" s="14">
        <v>12</v>
      </c>
      <c r="K58" s="37"/>
      <c r="L58" s="37"/>
      <c r="M58" s="37"/>
      <c r="N58" s="37"/>
      <c r="O58" s="15" t="s">
        <v>378</v>
      </c>
    </row>
    <row r="59" spans="1:15" ht="84" customHeight="1" x14ac:dyDescent="0.2">
      <c r="A59" s="31"/>
      <c r="B59" s="31"/>
      <c r="C59" s="31"/>
      <c r="D59" s="31"/>
      <c r="E59" s="25" t="s">
        <v>53</v>
      </c>
      <c r="F59" s="14" t="s">
        <v>159</v>
      </c>
      <c r="G59" s="14" t="s">
        <v>186</v>
      </c>
      <c r="H59" s="14" t="s">
        <v>192</v>
      </c>
      <c r="I59" s="14"/>
      <c r="J59" s="14">
        <v>12</v>
      </c>
      <c r="K59" s="37"/>
      <c r="L59" s="37"/>
      <c r="M59" s="37"/>
      <c r="N59" s="37"/>
      <c r="O59" s="15" t="s">
        <v>379</v>
      </c>
    </row>
    <row r="60" spans="1:15" ht="63" customHeight="1" x14ac:dyDescent="0.2">
      <c r="A60" s="31"/>
      <c r="B60" s="31"/>
      <c r="C60" s="31"/>
      <c r="D60" s="31"/>
      <c r="E60" s="25" t="s">
        <v>54</v>
      </c>
      <c r="F60" s="14" t="s">
        <v>159</v>
      </c>
      <c r="G60" s="14" t="s">
        <v>160</v>
      </c>
      <c r="H60" s="14"/>
      <c r="I60" s="16" t="s">
        <v>193</v>
      </c>
      <c r="J60" s="14">
        <v>12</v>
      </c>
      <c r="K60" s="37"/>
      <c r="L60" s="37"/>
      <c r="M60" s="37"/>
      <c r="N60" s="37"/>
      <c r="O60" s="15" t="s">
        <v>380</v>
      </c>
    </row>
    <row r="61" spans="1:15" ht="69.75" customHeight="1" x14ac:dyDescent="0.2">
      <c r="A61" s="31"/>
      <c r="B61" s="31"/>
      <c r="C61" s="31"/>
      <c r="D61" s="31"/>
      <c r="E61" s="24" t="s">
        <v>55</v>
      </c>
      <c r="F61" s="14" t="s">
        <v>159</v>
      </c>
      <c r="G61" s="14" t="s">
        <v>160</v>
      </c>
      <c r="H61" s="14"/>
      <c r="I61" s="16" t="s">
        <v>194</v>
      </c>
      <c r="J61" s="14">
        <v>12</v>
      </c>
      <c r="K61" s="38"/>
      <c r="L61" s="38"/>
      <c r="M61" s="38"/>
      <c r="N61" s="38"/>
      <c r="O61" s="15" t="s">
        <v>379</v>
      </c>
    </row>
    <row r="62" spans="1:15" ht="59.25" customHeight="1" x14ac:dyDescent="0.2">
      <c r="A62" s="31" t="s">
        <v>43</v>
      </c>
      <c r="B62" s="31" t="s">
        <v>56</v>
      </c>
      <c r="C62" s="31" t="s">
        <v>57</v>
      </c>
      <c r="D62" s="31" t="s">
        <v>58</v>
      </c>
      <c r="E62" s="25" t="s">
        <v>59</v>
      </c>
      <c r="F62" s="14" t="s">
        <v>159</v>
      </c>
      <c r="G62" s="14" t="s">
        <v>186</v>
      </c>
      <c r="H62" s="14" t="s">
        <v>192</v>
      </c>
      <c r="I62" s="14"/>
      <c r="J62" s="14">
        <v>12</v>
      </c>
      <c r="K62" s="39" t="s">
        <v>145</v>
      </c>
      <c r="L62" s="39" t="s">
        <v>239</v>
      </c>
      <c r="M62" s="39" t="s">
        <v>241</v>
      </c>
      <c r="N62" s="39" t="s">
        <v>244</v>
      </c>
      <c r="O62" s="15" t="s">
        <v>364</v>
      </c>
    </row>
    <row r="63" spans="1:15" ht="78" customHeight="1" x14ac:dyDescent="0.2">
      <c r="A63" s="31"/>
      <c r="B63" s="31"/>
      <c r="C63" s="31"/>
      <c r="D63" s="31"/>
      <c r="E63" s="25" t="s">
        <v>60</v>
      </c>
      <c r="F63" s="14" t="s">
        <v>159</v>
      </c>
      <c r="G63" s="14" t="s">
        <v>160</v>
      </c>
      <c r="H63" s="14"/>
      <c r="I63" s="16" t="s">
        <v>195</v>
      </c>
      <c r="J63" s="14">
        <v>12</v>
      </c>
      <c r="K63" s="37"/>
      <c r="L63" s="37"/>
      <c r="M63" s="37"/>
      <c r="N63" s="37"/>
      <c r="O63" s="15" t="s">
        <v>364</v>
      </c>
    </row>
    <row r="64" spans="1:15" ht="54.75" customHeight="1" x14ac:dyDescent="0.2">
      <c r="A64" s="31"/>
      <c r="B64" s="31"/>
      <c r="C64" s="31"/>
      <c r="D64" s="31"/>
      <c r="E64" s="25" t="s">
        <v>61</v>
      </c>
      <c r="F64" s="14" t="s">
        <v>159</v>
      </c>
      <c r="G64" s="14" t="s">
        <v>186</v>
      </c>
      <c r="H64" s="14" t="s">
        <v>192</v>
      </c>
      <c r="I64" s="14"/>
      <c r="J64" s="14">
        <v>12</v>
      </c>
      <c r="K64" s="37"/>
      <c r="L64" s="37"/>
      <c r="M64" s="37"/>
      <c r="N64" s="37"/>
      <c r="O64" s="15" t="s">
        <v>364</v>
      </c>
    </row>
    <row r="65" spans="1:15" ht="78" customHeight="1" x14ac:dyDescent="0.2">
      <c r="A65" s="31"/>
      <c r="B65" s="31"/>
      <c r="C65" s="31"/>
      <c r="D65" s="31"/>
      <c r="E65" s="25" t="s">
        <v>62</v>
      </c>
      <c r="F65" s="14" t="s">
        <v>159</v>
      </c>
      <c r="G65" s="14" t="s">
        <v>160</v>
      </c>
      <c r="H65" s="14"/>
      <c r="I65" s="16" t="s">
        <v>196</v>
      </c>
      <c r="J65" s="14">
        <v>3</v>
      </c>
      <c r="K65" s="37"/>
      <c r="L65" s="37"/>
      <c r="M65" s="37"/>
      <c r="N65" s="37"/>
      <c r="O65" s="15" t="s">
        <v>364</v>
      </c>
    </row>
    <row r="66" spans="1:15" ht="48.75" customHeight="1" x14ac:dyDescent="0.2">
      <c r="A66" s="31"/>
      <c r="B66" s="31"/>
      <c r="C66" s="31"/>
      <c r="D66" s="31"/>
      <c r="E66" s="25" t="s">
        <v>63</v>
      </c>
      <c r="F66" s="14" t="s">
        <v>159</v>
      </c>
      <c r="G66" s="14" t="s">
        <v>160</v>
      </c>
      <c r="H66" s="14"/>
      <c r="I66" s="16" t="s">
        <v>197</v>
      </c>
      <c r="J66" s="14">
        <v>3</v>
      </c>
      <c r="K66" s="37"/>
      <c r="L66" s="37"/>
      <c r="M66" s="37"/>
      <c r="N66" s="37"/>
      <c r="O66" s="15" t="s">
        <v>381</v>
      </c>
    </row>
    <row r="67" spans="1:15" ht="69.75" customHeight="1" x14ac:dyDescent="0.2">
      <c r="A67" s="31"/>
      <c r="B67" s="31"/>
      <c r="C67" s="31"/>
      <c r="D67" s="31"/>
      <c r="E67" s="25" t="s">
        <v>64</v>
      </c>
      <c r="F67" s="14" t="s">
        <v>159</v>
      </c>
      <c r="G67" s="14" t="s">
        <v>160</v>
      </c>
      <c r="H67" s="14"/>
      <c r="I67" s="16" t="s">
        <v>198</v>
      </c>
      <c r="J67" s="14">
        <v>12</v>
      </c>
      <c r="K67" s="38"/>
      <c r="L67" s="38"/>
      <c r="M67" s="38"/>
      <c r="N67" s="38"/>
      <c r="O67" s="15" t="s">
        <v>382</v>
      </c>
    </row>
    <row r="68" spans="1:15" ht="60.75" customHeight="1" x14ac:dyDescent="0.2">
      <c r="A68" s="31" t="s">
        <v>65</v>
      </c>
      <c r="B68" s="31" t="s">
        <v>66</v>
      </c>
      <c r="C68" s="31" t="s">
        <v>67</v>
      </c>
      <c r="D68" s="31" t="s">
        <v>68</v>
      </c>
      <c r="E68" s="24" t="s">
        <v>292</v>
      </c>
      <c r="F68" s="14" t="s">
        <v>159</v>
      </c>
      <c r="G68" s="14" t="s">
        <v>160</v>
      </c>
      <c r="H68" s="14"/>
      <c r="I68" s="16" t="s">
        <v>233</v>
      </c>
      <c r="J68" s="14">
        <v>12</v>
      </c>
      <c r="K68" s="39" t="s">
        <v>145</v>
      </c>
      <c r="L68" s="39" t="s">
        <v>239</v>
      </c>
      <c r="M68" s="39" t="s">
        <v>241</v>
      </c>
      <c r="N68" s="39" t="s">
        <v>244</v>
      </c>
      <c r="O68" s="15" t="s">
        <v>363</v>
      </c>
    </row>
    <row r="69" spans="1:15" ht="66.75" customHeight="1" x14ac:dyDescent="0.2">
      <c r="A69" s="31"/>
      <c r="B69" s="31"/>
      <c r="C69" s="31"/>
      <c r="D69" s="31"/>
      <c r="E69" s="24" t="s">
        <v>69</v>
      </c>
      <c r="F69" s="14" t="s">
        <v>167</v>
      </c>
      <c r="G69" s="14" t="s">
        <v>160</v>
      </c>
      <c r="H69" s="14"/>
      <c r="I69" s="16" t="s">
        <v>173</v>
      </c>
      <c r="J69" s="14">
        <v>12</v>
      </c>
      <c r="K69" s="37"/>
      <c r="L69" s="37"/>
      <c r="M69" s="37"/>
      <c r="N69" s="37"/>
      <c r="O69" s="15" t="s">
        <v>364</v>
      </c>
    </row>
    <row r="70" spans="1:15" ht="78" customHeight="1" x14ac:dyDescent="0.2">
      <c r="A70" s="31"/>
      <c r="B70" s="31"/>
      <c r="C70" s="31"/>
      <c r="D70" s="31"/>
      <c r="E70" s="24" t="s">
        <v>70</v>
      </c>
      <c r="F70" s="14" t="s">
        <v>167</v>
      </c>
      <c r="G70" s="14" t="s">
        <v>160</v>
      </c>
      <c r="H70" s="14"/>
      <c r="I70" s="16" t="s">
        <v>173</v>
      </c>
      <c r="J70" s="14">
        <v>12</v>
      </c>
      <c r="K70" s="37"/>
      <c r="L70" s="37"/>
      <c r="M70" s="37"/>
      <c r="N70" s="37"/>
      <c r="O70" s="15" t="s">
        <v>364</v>
      </c>
    </row>
    <row r="71" spans="1:15" ht="79.5" customHeight="1" x14ac:dyDescent="0.2">
      <c r="A71" s="31"/>
      <c r="B71" s="31"/>
      <c r="C71" s="31"/>
      <c r="D71" s="31"/>
      <c r="E71" s="24" t="s">
        <v>71</v>
      </c>
      <c r="F71" s="14" t="s">
        <v>159</v>
      </c>
      <c r="G71" s="14" t="s">
        <v>160</v>
      </c>
      <c r="H71" s="14"/>
      <c r="I71" s="16" t="s">
        <v>165</v>
      </c>
      <c r="J71" s="14">
        <v>6</v>
      </c>
      <c r="K71" s="37"/>
      <c r="L71" s="37"/>
      <c r="M71" s="37"/>
      <c r="N71" s="37"/>
      <c r="O71" s="15" t="s">
        <v>383</v>
      </c>
    </row>
    <row r="72" spans="1:15" ht="77.25" customHeight="1" x14ac:dyDescent="0.2">
      <c r="A72" s="31"/>
      <c r="B72" s="31"/>
      <c r="C72" s="31"/>
      <c r="D72" s="31"/>
      <c r="E72" s="24" t="s">
        <v>72</v>
      </c>
      <c r="F72" s="14" t="s">
        <v>167</v>
      </c>
      <c r="G72" s="14" t="s">
        <v>160</v>
      </c>
      <c r="H72" s="14"/>
      <c r="I72" s="16" t="s">
        <v>234</v>
      </c>
      <c r="J72" s="14">
        <v>2</v>
      </c>
      <c r="K72" s="38"/>
      <c r="L72" s="38"/>
      <c r="M72" s="38"/>
      <c r="N72" s="38"/>
      <c r="O72" s="15" t="s">
        <v>360</v>
      </c>
    </row>
    <row r="73" spans="1:15" ht="75.75" customHeight="1" x14ac:dyDescent="0.2">
      <c r="A73" s="31" t="s">
        <v>65</v>
      </c>
      <c r="B73" s="31" t="s">
        <v>66</v>
      </c>
      <c r="C73" s="31" t="s">
        <v>67</v>
      </c>
      <c r="D73" s="31" t="s">
        <v>73</v>
      </c>
      <c r="E73" s="24" t="s">
        <v>293</v>
      </c>
      <c r="F73" s="14" t="s">
        <v>159</v>
      </c>
      <c r="G73" s="14" t="s">
        <v>160</v>
      </c>
      <c r="H73" s="14"/>
      <c r="I73" s="16" t="s">
        <v>172</v>
      </c>
      <c r="J73" s="14">
        <v>8</v>
      </c>
      <c r="K73" s="39" t="s">
        <v>145</v>
      </c>
      <c r="L73" s="39" t="s">
        <v>239</v>
      </c>
      <c r="M73" s="39" t="s">
        <v>241</v>
      </c>
      <c r="N73" s="39" t="s">
        <v>244</v>
      </c>
      <c r="O73" s="15" t="s">
        <v>363</v>
      </c>
    </row>
    <row r="74" spans="1:15" ht="63" customHeight="1" x14ac:dyDescent="0.2">
      <c r="A74" s="31"/>
      <c r="B74" s="31"/>
      <c r="C74" s="31"/>
      <c r="D74" s="31"/>
      <c r="E74" s="25" t="s">
        <v>74</v>
      </c>
      <c r="F74" s="14" t="s">
        <v>167</v>
      </c>
      <c r="G74" s="14" t="s">
        <v>160</v>
      </c>
      <c r="H74" s="14"/>
      <c r="I74" s="14" t="s">
        <v>173</v>
      </c>
      <c r="J74" s="14">
        <v>12</v>
      </c>
      <c r="K74" s="37"/>
      <c r="L74" s="37"/>
      <c r="M74" s="37"/>
      <c r="N74" s="37"/>
      <c r="O74" s="15" t="s">
        <v>364</v>
      </c>
    </row>
    <row r="75" spans="1:15" ht="59.25" customHeight="1" x14ac:dyDescent="0.2">
      <c r="A75" s="31"/>
      <c r="B75" s="31"/>
      <c r="C75" s="31"/>
      <c r="D75" s="31"/>
      <c r="E75" s="25" t="s">
        <v>75</v>
      </c>
      <c r="F75" s="14" t="s">
        <v>167</v>
      </c>
      <c r="G75" s="14" t="s">
        <v>160</v>
      </c>
      <c r="H75" s="14"/>
      <c r="I75" s="16" t="s">
        <v>174</v>
      </c>
      <c r="J75" s="14">
        <v>8</v>
      </c>
      <c r="K75" s="37"/>
      <c r="L75" s="37"/>
      <c r="M75" s="37"/>
      <c r="N75" s="37"/>
      <c r="O75" s="15" t="s">
        <v>384</v>
      </c>
    </row>
    <row r="76" spans="1:15" ht="74.25" customHeight="1" x14ac:dyDescent="0.2">
      <c r="A76" s="31"/>
      <c r="B76" s="31"/>
      <c r="C76" s="31"/>
      <c r="D76" s="31"/>
      <c r="E76" s="25" t="s">
        <v>76</v>
      </c>
      <c r="F76" s="14" t="s">
        <v>167</v>
      </c>
      <c r="G76" s="14" t="s">
        <v>160</v>
      </c>
      <c r="H76" s="14"/>
      <c r="I76" s="14" t="s">
        <v>175</v>
      </c>
      <c r="J76" s="14">
        <v>8</v>
      </c>
      <c r="K76" s="38"/>
      <c r="L76" s="38"/>
      <c r="M76" s="38"/>
      <c r="N76" s="38"/>
      <c r="O76" s="15" t="s">
        <v>383</v>
      </c>
    </row>
    <row r="77" spans="1:15" ht="44.25" customHeight="1" x14ac:dyDescent="0.2">
      <c r="A77" s="31" t="s">
        <v>65</v>
      </c>
      <c r="B77" s="31" t="s">
        <v>66</v>
      </c>
      <c r="C77" s="31" t="s">
        <v>67</v>
      </c>
      <c r="D77" s="31" t="s">
        <v>77</v>
      </c>
      <c r="E77" s="24" t="s">
        <v>294</v>
      </c>
      <c r="F77" s="14" t="s">
        <v>159</v>
      </c>
      <c r="G77" s="14" t="s">
        <v>160</v>
      </c>
      <c r="H77" s="14"/>
      <c r="I77" s="16" t="s">
        <v>176</v>
      </c>
      <c r="J77" s="14">
        <v>10</v>
      </c>
      <c r="K77" s="39" t="s">
        <v>145</v>
      </c>
      <c r="L77" s="39" t="s">
        <v>239</v>
      </c>
      <c r="M77" s="39" t="s">
        <v>241</v>
      </c>
      <c r="N77" s="39" t="s">
        <v>244</v>
      </c>
      <c r="O77" s="15" t="s">
        <v>360</v>
      </c>
    </row>
    <row r="78" spans="1:15" ht="77.25" customHeight="1" x14ac:dyDescent="0.2">
      <c r="A78" s="31"/>
      <c r="B78" s="31"/>
      <c r="C78" s="31"/>
      <c r="D78" s="31"/>
      <c r="E78" s="24" t="s">
        <v>295</v>
      </c>
      <c r="F78" s="14" t="s">
        <v>167</v>
      </c>
      <c r="G78" s="14" t="s">
        <v>160</v>
      </c>
      <c r="H78" s="14"/>
      <c r="I78" s="16" t="s">
        <v>173</v>
      </c>
      <c r="J78" s="14">
        <v>12</v>
      </c>
      <c r="K78" s="37"/>
      <c r="L78" s="37"/>
      <c r="M78" s="37"/>
      <c r="N78" s="37"/>
      <c r="O78" s="15" t="s">
        <v>364</v>
      </c>
    </row>
    <row r="79" spans="1:15" ht="95.25" customHeight="1" x14ac:dyDescent="0.2">
      <c r="A79" s="31"/>
      <c r="B79" s="31"/>
      <c r="C79" s="31"/>
      <c r="D79" s="31"/>
      <c r="E79" s="24" t="s">
        <v>78</v>
      </c>
      <c r="F79" s="14" t="s">
        <v>167</v>
      </c>
      <c r="G79" s="14" t="s">
        <v>160</v>
      </c>
      <c r="H79" s="14"/>
      <c r="I79" s="14" t="s">
        <v>173</v>
      </c>
      <c r="J79" s="14">
        <v>12</v>
      </c>
      <c r="K79" s="37"/>
      <c r="L79" s="37"/>
      <c r="M79" s="37"/>
      <c r="N79" s="37"/>
      <c r="O79" s="15" t="s">
        <v>364</v>
      </c>
    </row>
    <row r="80" spans="1:15" ht="77.25" customHeight="1" x14ac:dyDescent="0.2">
      <c r="A80" s="31"/>
      <c r="B80" s="31"/>
      <c r="C80" s="31"/>
      <c r="D80" s="31"/>
      <c r="E80" s="24" t="s">
        <v>79</v>
      </c>
      <c r="F80" s="14" t="s">
        <v>167</v>
      </c>
      <c r="G80" s="14" t="s">
        <v>160</v>
      </c>
      <c r="H80" s="14"/>
      <c r="I80" s="16" t="s">
        <v>177</v>
      </c>
      <c r="J80" s="14">
        <v>8</v>
      </c>
      <c r="K80" s="37"/>
      <c r="L80" s="37"/>
      <c r="M80" s="37"/>
      <c r="N80" s="37"/>
      <c r="O80" s="15" t="s">
        <v>381</v>
      </c>
    </row>
    <row r="81" spans="1:15" ht="45.75" customHeight="1" x14ac:dyDescent="0.2">
      <c r="A81" s="31"/>
      <c r="B81" s="31"/>
      <c r="C81" s="31"/>
      <c r="D81" s="31"/>
      <c r="E81" s="24" t="s">
        <v>80</v>
      </c>
      <c r="F81" s="14" t="s">
        <v>167</v>
      </c>
      <c r="G81" s="14" t="s">
        <v>160</v>
      </c>
      <c r="H81" s="14"/>
      <c r="I81" s="14" t="s">
        <v>178</v>
      </c>
      <c r="J81" s="14">
        <v>6</v>
      </c>
      <c r="K81" s="37"/>
      <c r="L81" s="37"/>
      <c r="M81" s="37"/>
      <c r="N81" s="37"/>
      <c r="O81" s="15" t="s">
        <v>385</v>
      </c>
    </row>
    <row r="82" spans="1:15" ht="80.25" customHeight="1" x14ac:dyDescent="0.2">
      <c r="A82" s="31"/>
      <c r="B82" s="31"/>
      <c r="C82" s="31"/>
      <c r="D82" s="31"/>
      <c r="E82" s="24" t="s">
        <v>81</v>
      </c>
      <c r="F82" s="14" t="s">
        <v>167</v>
      </c>
      <c r="G82" s="14" t="s">
        <v>160</v>
      </c>
      <c r="H82" s="14"/>
      <c r="I82" s="16" t="s">
        <v>179</v>
      </c>
      <c r="J82" s="14">
        <v>8</v>
      </c>
      <c r="K82" s="37"/>
      <c r="L82" s="37"/>
      <c r="M82" s="37"/>
      <c r="N82" s="37"/>
      <c r="O82" s="15" t="s">
        <v>364</v>
      </c>
    </row>
    <row r="83" spans="1:15" ht="45.75" customHeight="1" x14ac:dyDescent="0.2">
      <c r="A83" s="31"/>
      <c r="B83" s="31"/>
      <c r="C83" s="31"/>
      <c r="D83" s="31"/>
      <c r="E83" s="24" t="s">
        <v>82</v>
      </c>
      <c r="F83" s="14" t="s">
        <v>167</v>
      </c>
      <c r="G83" s="14" t="s">
        <v>160</v>
      </c>
      <c r="H83" s="14"/>
      <c r="I83" s="16" t="s">
        <v>180</v>
      </c>
      <c r="J83" s="14">
        <v>2</v>
      </c>
      <c r="K83" s="38"/>
      <c r="L83" s="38"/>
      <c r="M83" s="38"/>
      <c r="N83" s="38"/>
      <c r="O83" s="15" t="s">
        <v>386</v>
      </c>
    </row>
    <row r="84" spans="1:15" ht="83.25" customHeight="1" x14ac:dyDescent="0.2">
      <c r="A84" s="31" t="s">
        <v>65</v>
      </c>
      <c r="B84" s="31" t="s">
        <v>66</v>
      </c>
      <c r="C84" s="31" t="s">
        <v>67</v>
      </c>
      <c r="D84" s="31" t="s">
        <v>296</v>
      </c>
      <c r="E84" s="25" t="s">
        <v>83</v>
      </c>
      <c r="F84" s="14" t="s">
        <v>159</v>
      </c>
      <c r="G84" s="14" t="s">
        <v>160</v>
      </c>
      <c r="H84" s="14"/>
      <c r="I84" s="14" t="s">
        <v>181</v>
      </c>
      <c r="J84" s="14">
        <v>8</v>
      </c>
      <c r="K84" s="39" t="s">
        <v>145</v>
      </c>
      <c r="L84" s="39" t="s">
        <v>239</v>
      </c>
      <c r="M84" s="39" t="s">
        <v>240</v>
      </c>
      <c r="N84" s="39" t="s">
        <v>245</v>
      </c>
      <c r="O84" s="15" t="s">
        <v>387</v>
      </c>
    </row>
    <row r="85" spans="1:15" ht="57" customHeight="1" x14ac:dyDescent="0.2">
      <c r="A85" s="31"/>
      <c r="B85" s="31"/>
      <c r="C85" s="31"/>
      <c r="D85" s="31"/>
      <c r="E85" s="25" t="s">
        <v>84</v>
      </c>
      <c r="F85" s="14" t="s">
        <v>159</v>
      </c>
      <c r="G85" s="14" t="s">
        <v>160</v>
      </c>
      <c r="H85" s="14"/>
      <c r="I85" s="16" t="s">
        <v>171</v>
      </c>
      <c r="J85" s="14">
        <v>6</v>
      </c>
      <c r="K85" s="37"/>
      <c r="L85" s="37"/>
      <c r="M85" s="37"/>
      <c r="N85" s="37"/>
      <c r="O85" s="15" t="s">
        <v>383</v>
      </c>
    </row>
    <row r="86" spans="1:15" ht="57.75" customHeight="1" x14ac:dyDescent="0.2">
      <c r="A86" s="31"/>
      <c r="B86" s="31"/>
      <c r="C86" s="31"/>
      <c r="D86" s="31"/>
      <c r="E86" s="25" t="s">
        <v>85</v>
      </c>
      <c r="F86" s="14" t="s">
        <v>159</v>
      </c>
      <c r="G86" s="14" t="s">
        <v>160</v>
      </c>
      <c r="H86" s="14"/>
      <c r="I86" s="14" t="s">
        <v>165</v>
      </c>
      <c r="J86" s="14">
        <v>6</v>
      </c>
      <c r="K86" s="37"/>
      <c r="L86" s="37"/>
      <c r="M86" s="37"/>
      <c r="N86" s="37"/>
      <c r="O86" s="15" t="s">
        <v>383</v>
      </c>
    </row>
    <row r="87" spans="1:15" ht="96.75" customHeight="1" x14ac:dyDescent="0.2">
      <c r="A87" s="31"/>
      <c r="B87" s="31"/>
      <c r="C87" s="31"/>
      <c r="D87" s="31"/>
      <c r="E87" s="25" t="s">
        <v>86</v>
      </c>
      <c r="F87" s="14" t="s">
        <v>159</v>
      </c>
      <c r="G87" s="14" t="s">
        <v>160</v>
      </c>
      <c r="H87" s="14"/>
      <c r="I87" s="16" t="s">
        <v>165</v>
      </c>
      <c r="J87" s="14">
        <v>6</v>
      </c>
      <c r="K87" s="38"/>
      <c r="L87" s="38"/>
      <c r="M87" s="38"/>
      <c r="N87" s="38"/>
      <c r="O87" s="15" t="s">
        <v>383</v>
      </c>
    </row>
    <row r="88" spans="1:15" ht="96.75" customHeight="1" x14ac:dyDescent="0.2">
      <c r="A88" s="31" t="s">
        <v>65</v>
      </c>
      <c r="B88" s="31" t="s">
        <v>297</v>
      </c>
      <c r="C88" s="31" t="s">
        <v>298</v>
      </c>
      <c r="D88" s="31" t="s">
        <v>299</v>
      </c>
      <c r="E88" s="24" t="s">
        <v>300</v>
      </c>
      <c r="F88" s="14" t="s">
        <v>146</v>
      </c>
      <c r="G88" s="14" t="s">
        <v>160</v>
      </c>
      <c r="H88" s="14"/>
      <c r="I88" s="16" t="s">
        <v>168</v>
      </c>
      <c r="J88" s="14">
        <v>6</v>
      </c>
      <c r="K88" s="40" t="s">
        <v>145</v>
      </c>
      <c r="L88" s="40" t="s">
        <v>239</v>
      </c>
      <c r="M88" s="40" t="s">
        <v>344</v>
      </c>
      <c r="N88" s="40" t="s">
        <v>245</v>
      </c>
      <c r="O88" s="15" t="s">
        <v>384</v>
      </c>
    </row>
    <row r="89" spans="1:15" ht="96.75" customHeight="1" x14ac:dyDescent="0.2">
      <c r="A89" s="31"/>
      <c r="B89" s="31"/>
      <c r="C89" s="31"/>
      <c r="D89" s="31"/>
      <c r="E89" s="24" t="s">
        <v>301</v>
      </c>
      <c r="F89" s="14" t="s">
        <v>342</v>
      </c>
      <c r="G89" s="14" t="s">
        <v>147</v>
      </c>
      <c r="H89" s="14"/>
      <c r="I89" s="16" t="s">
        <v>343</v>
      </c>
      <c r="J89" s="14">
        <v>12</v>
      </c>
      <c r="K89" s="41"/>
      <c r="L89" s="41"/>
      <c r="M89" s="41"/>
      <c r="N89" s="41"/>
      <c r="O89" s="15" t="s">
        <v>388</v>
      </c>
    </row>
    <row r="90" spans="1:15" ht="96.75" customHeight="1" x14ac:dyDescent="0.2">
      <c r="A90" s="31"/>
      <c r="B90" s="31"/>
      <c r="C90" s="31"/>
      <c r="D90" s="31"/>
      <c r="E90" s="24" t="s">
        <v>302</v>
      </c>
      <c r="F90" s="14" t="s">
        <v>342</v>
      </c>
      <c r="G90" s="14" t="s">
        <v>147</v>
      </c>
      <c r="H90" s="14"/>
      <c r="I90" s="16" t="s">
        <v>343</v>
      </c>
      <c r="J90" s="14">
        <v>12</v>
      </c>
      <c r="K90" s="42"/>
      <c r="L90" s="42"/>
      <c r="M90" s="42"/>
      <c r="N90" s="42"/>
      <c r="O90" s="15" t="s">
        <v>388</v>
      </c>
    </row>
    <row r="91" spans="1:15" ht="48.75" customHeight="1" x14ac:dyDescent="0.2">
      <c r="A91" s="31" t="s">
        <v>65</v>
      </c>
      <c r="B91" s="31" t="s">
        <v>87</v>
      </c>
      <c r="C91" s="31" t="s">
        <v>88</v>
      </c>
      <c r="D91" s="31" t="s">
        <v>89</v>
      </c>
      <c r="E91" s="25" t="s">
        <v>90</v>
      </c>
      <c r="F91" s="14" t="s">
        <v>159</v>
      </c>
      <c r="G91" s="14" t="s">
        <v>160</v>
      </c>
      <c r="H91" s="14"/>
      <c r="I91" s="16" t="s">
        <v>176</v>
      </c>
      <c r="J91" s="14">
        <v>10</v>
      </c>
      <c r="K91" s="39" t="s">
        <v>145</v>
      </c>
      <c r="L91" s="39" t="s">
        <v>239</v>
      </c>
      <c r="M91" s="39" t="s">
        <v>241</v>
      </c>
      <c r="N91" s="39" t="s">
        <v>244</v>
      </c>
      <c r="O91" s="15" t="s">
        <v>389</v>
      </c>
    </row>
    <row r="92" spans="1:15" ht="55.5" customHeight="1" x14ac:dyDescent="0.2">
      <c r="A92" s="31"/>
      <c r="B92" s="31"/>
      <c r="C92" s="31"/>
      <c r="D92" s="31"/>
      <c r="E92" s="25" t="s">
        <v>91</v>
      </c>
      <c r="F92" s="14" t="s">
        <v>159</v>
      </c>
      <c r="G92" s="14" t="s">
        <v>160</v>
      </c>
      <c r="H92" s="14"/>
      <c r="I92" s="14" t="s">
        <v>175</v>
      </c>
      <c r="J92" s="14">
        <v>8</v>
      </c>
      <c r="K92" s="37"/>
      <c r="L92" s="37"/>
      <c r="M92" s="37"/>
      <c r="N92" s="37"/>
      <c r="O92" s="15" t="s">
        <v>356</v>
      </c>
    </row>
    <row r="93" spans="1:15" ht="60" customHeight="1" x14ac:dyDescent="0.2">
      <c r="A93" s="31"/>
      <c r="B93" s="31"/>
      <c r="C93" s="31"/>
      <c r="D93" s="31"/>
      <c r="E93" s="25" t="s">
        <v>92</v>
      </c>
      <c r="F93" s="14" t="s">
        <v>167</v>
      </c>
      <c r="G93" s="14" t="s">
        <v>160</v>
      </c>
      <c r="H93" s="14"/>
      <c r="I93" s="16" t="s">
        <v>182</v>
      </c>
      <c r="J93" s="14">
        <v>12</v>
      </c>
      <c r="K93" s="37"/>
      <c r="L93" s="37"/>
      <c r="M93" s="37"/>
      <c r="N93" s="37"/>
      <c r="O93" s="15" t="s">
        <v>389</v>
      </c>
    </row>
    <row r="94" spans="1:15" ht="63" customHeight="1" x14ac:dyDescent="0.2">
      <c r="A94" s="31"/>
      <c r="B94" s="31"/>
      <c r="C94" s="31"/>
      <c r="D94" s="31"/>
      <c r="E94" s="24" t="s">
        <v>93</v>
      </c>
      <c r="F94" s="14" t="s">
        <v>159</v>
      </c>
      <c r="G94" s="14" t="s">
        <v>160</v>
      </c>
      <c r="H94" s="14"/>
      <c r="I94" s="14" t="s">
        <v>183</v>
      </c>
      <c r="J94" s="14">
        <v>10</v>
      </c>
      <c r="K94" s="37"/>
      <c r="L94" s="37"/>
      <c r="M94" s="37"/>
      <c r="N94" s="37"/>
      <c r="O94" s="15" t="s">
        <v>357</v>
      </c>
    </row>
    <row r="95" spans="1:15" ht="117" customHeight="1" x14ac:dyDescent="0.2">
      <c r="A95" s="31"/>
      <c r="B95" s="31"/>
      <c r="C95" s="31"/>
      <c r="D95" s="31"/>
      <c r="E95" s="25" t="s">
        <v>94</v>
      </c>
      <c r="F95" s="14" t="s">
        <v>159</v>
      </c>
      <c r="G95" s="14" t="s">
        <v>160</v>
      </c>
      <c r="H95" s="14"/>
      <c r="I95" s="16" t="s">
        <v>173</v>
      </c>
      <c r="J95" s="14">
        <v>12</v>
      </c>
      <c r="K95" s="37"/>
      <c r="L95" s="37"/>
      <c r="M95" s="37"/>
      <c r="N95" s="37"/>
      <c r="O95" s="15" t="s">
        <v>364</v>
      </c>
    </row>
    <row r="96" spans="1:15" ht="82.5" customHeight="1" x14ac:dyDescent="0.2">
      <c r="A96" s="31"/>
      <c r="B96" s="31"/>
      <c r="C96" s="31"/>
      <c r="D96" s="31"/>
      <c r="E96" s="25" t="s">
        <v>95</v>
      </c>
      <c r="F96" s="14" t="s">
        <v>159</v>
      </c>
      <c r="G96" s="14" t="s">
        <v>160</v>
      </c>
      <c r="H96" s="14"/>
      <c r="I96" s="16" t="s">
        <v>183</v>
      </c>
      <c r="J96" s="14">
        <v>10</v>
      </c>
      <c r="K96" s="38"/>
      <c r="L96" s="38"/>
      <c r="M96" s="38"/>
      <c r="N96" s="38"/>
      <c r="O96" s="15" t="s">
        <v>357</v>
      </c>
    </row>
    <row r="97" spans="1:15" ht="88.5" customHeight="1" x14ac:dyDescent="0.2">
      <c r="A97" s="31" t="s">
        <v>65</v>
      </c>
      <c r="B97" s="31" t="s">
        <v>87</v>
      </c>
      <c r="C97" s="31" t="s">
        <v>88</v>
      </c>
      <c r="D97" s="31" t="s">
        <v>96</v>
      </c>
      <c r="E97" s="26" t="s">
        <v>403</v>
      </c>
      <c r="F97" s="14" t="s">
        <v>159</v>
      </c>
      <c r="G97" s="14" t="s">
        <v>160</v>
      </c>
      <c r="H97" s="14"/>
      <c r="I97" s="14" t="s">
        <v>173</v>
      </c>
      <c r="J97" s="14">
        <v>12</v>
      </c>
      <c r="K97" s="39" t="s">
        <v>145</v>
      </c>
      <c r="L97" s="39" t="s">
        <v>239</v>
      </c>
      <c r="M97" s="39" t="s">
        <v>241</v>
      </c>
      <c r="N97" s="39" t="s">
        <v>244</v>
      </c>
      <c r="O97" s="15" t="s">
        <v>364</v>
      </c>
    </row>
    <row r="98" spans="1:15" ht="71.25" customHeight="1" x14ac:dyDescent="0.2">
      <c r="A98" s="31"/>
      <c r="B98" s="31"/>
      <c r="C98" s="31"/>
      <c r="D98" s="31"/>
      <c r="E98" s="25" t="s">
        <v>303</v>
      </c>
      <c r="F98" s="14" t="s">
        <v>159</v>
      </c>
      <c r="G98" s="14" t="s">
        <v>160</v>
      </c>
      <c r="H98" s="14"/>
      <c r="I98" s="16" t="s">
        <v>173</v>
      </c>
      <c r="J98" s="14">
        <v>12</v>
      </c>
      <c r="K98" s="37"/>
      <c r="L98" s="37"/>
      <c r="M98" s="37"/>
      <c r="N98" s="37"/>
      <c r="O98" s="15" t="s">
        <v>364</v>
      </c>
    </row>
    <row r="99" spans="1:15" ht="100.5" customHeight="1" x14ac:dyDescent="0.2">
      <c r="A99" s="31"/>
      <c r="B99" s="31"/>
      <c r="C99" s="31"/>
      <c r="D99" s="31"/>
      <c r="E99" s="26" t="s">
        <v>406</v>
      </c>
      <c r="F99" s="14" t="s">
        <v>159</v>
      </c>
      <c r="G99" s="14" t="s">
        <v>160</v>
      </c>
      <c r="H99" s="14"/>
      <c r="I99" s="14" t="s">
        <v>184</v>
      </c>
      <c r="J99" s="14">
        <v>6</v>
      </c>
      <c r="K99" s="37"/>
      <c r="L99" s="37"/>
      <c r="M99" s="37"/>
      <c r="N99" s="37"/>
      <c r="O99" s="15" t="s">
        <v>364</v>
      </c>
    </row>
    <row r="100" spans="1:15" ht="61.5" customHeight="1" x14ac:dyDescent="0.2">
      <c r="A100" s="31"/>
      <c r="B100" s="31"/>
      <c r="C100" s="31"/>
      <c r="D100" s="31"/>
      <c r="E100" s="25" t="s">
        <v>304</v>
      </c>
      <c r="F100" s="14" t="s">
        <v>159</v>
      </c>
      <c r="G100" s="14" t="s">
        <v>160</v>
      </c>
      <c r="H100" s="14"/>
      <c r="I100" s="16" t="s">
        <v>185</v>
      </c>
      <c r="J100" s="14">
        <v>10</v>
      </c>
      <c r="K100" s="38"/>
      <c r="L100" s="38"/>
      <c r="M100" s="38"/>
      <c r="N100" s="38"/>
      <c r="O100" s="15" t="s">
        <v>390</v>
      </c>
    </row>
    <row r="101" spans="1:15" ht="109.5" customHeight="1" x14ac:dyDescent="0.2">
      <c r="A101" s="32" t="s">
        <v>97</v>
      </c>
      <c r="B101" s="32" t="s">
        <v>98</v>
      </c>
      <c r="C101" s="32" t="s">
        <v>99</v>
      </c>
      <c r="D101" s="32" t="s">
        <v>100</v>
      </c>
      <c r="E101" s="25" t="s">
        <v>101</v>
      </c>
      <c r="F101" s="14" t="s">
        <v>159</v>
      </c>
      <c r="G101" s="14" t="s">
        <v>186</v>
      </c>
      <c r="H101" s="14" t="s">
        <v>199</v>
      </c>
      <c r="I101" s="16"/>
      <c r="J101" s="14">
        <v>6</v>
      </c>
      <c r="K101" s="39" t="s">
        <v>261</v>
      </c>
      <c r="L101" s="39" t="s">
        <v>238</v>
      </c>
      <c r="M101" s="39" t="s">
        <v>241</v>
      </c>
      <c r="N101" s="39" t="s">
        <v>244</v>
      </c>
      <c r="O101" s="15" t="s">
        <v>368</v>
      </c>
    </row>
    <row r="102" spans="1:15" ht="101.25" customHeight="1" x14ac:dyDescent="0.2">
      <c r="A102" s="32"/>
      <c r="B102" s="32"/>
      <c r="C102" s="32"/>
      <c r="D102" s="32"/>
      <c r="E102" s="25" t="s">
        <v>305</v>
      </c>
      <c r="F102" s="14" t="s">
        <v>200</v>
      </c>
      <c r="G102" s="14" t="s">
        <v>186</v>
      </c>
      <c r="H102" s="14" t="s">
        <v>201</v>
      </c>
      <c r="I102" s="14"/>
      <c r="J102" s="14">
        <v>12</v>
      </c>
      <c r="K102" s="37"/>
      <c r="L102" s="37"/>
      <c r="M102" s="37"/>
      <c r="N102" s="37"/>
      <c r="O102" s="15" t="s">
        <v>364</v>
      </c>
    </row>
    <row r="103" spans="1:15" ht="125.25" customHeight="1" x14ac:dyDescent="0.2">
      <c r="A103" s="32"/>
      <c r="B103" s="32"/>
      <c r="C103" s="32"/>
      <c r="D103" s="32"/>
      <c r="E103" s="25" t="s">
        <v>306</v>
      </c>
      <c r="F103" s="14" t="s">
        <v>200</v>
      </c>
      <c r="G103" s="14" t="s">
        <v>160</v>
      </c>
      <c r="H103" s="14"/>
      <c r="I103" s="16" t="s">
        <v>202</v>
      </c>
      <c r="J103" s="14">
        <v>6</v>
      </c>
      <c r="K103" s="37"/>
      <c r="L103" s="37"/>
      <c r="M103" s="37"/>
      <c r="N103" s="37"/>
      <c r="O103" s="15" t="s">
        <v>391</v>
      </c>
    </row>
    <row r="104" spans="1:15" ht="65.25" customHeight="1" x14ac:dyDescent="0.2">
      <c r="A104" s="32"/>
      <c r="B104" s="32"/>
      <c r="C104" s="32"/>
      <c r="D104" s="32"/>
      <c r="E104" s="25" t="s">
        <v>102</v>
      </c>
      <c r="F104" s="14" t="s">
        <v>200</v>
      </c>
      <c r="G104" s="14" t="s">
        <v>186</v>
      </c>
      <c r="H104" s="14" t="s">
        <v>187</v>
      </c>
      <c r="I104" s="14"/>
      <c r="J104" s="14">
        <v>12</v>
      </c>
      <c r="K104" s="37"/>
      <c r="L104" s="37"/>
      <c r="M104" s="37"/>
      <c r="N104" s="37"/>
      <c r="O104" s="15" t="s">
        <v>375</v>
      </c>
    </row>
    <row r="105" spans="1:15" ht="64.5" customHeight="1" x14ac:dyDescent="0.2">
      <c r="A105" s="32" t="s">
        <v>43</v>
      </c>
      <c r="B105" s="32" t="s">
        <v>103</v>
      </c>
      <c r="C105" s="32"/>
      <c r="D105" s="32"/>
      <c r="E105" s="25" t="s">
        <v>104</v>
      </c>
      <c r="F105" s="14" t="s">
        <v>200</v>
      </c>
      <c r="G105" s="14" t="s">
        <v>186</v>
      </c>
      <c r="H105" s="14" t="s">
        <v>201</v>
      </c>
      <c r="I105" s="16"/>
      <c r="J105" s="14">
        <v>12</v>
      </c>
      <c r="K105" s="37"/>
      <c r="L105" s="37"/>
      <c r="M105" s="37"/>
      <c r="N105" s="37"/>
      <c r="O105" s="15" t="s">
        <v>364</v>
      </c>
    </row>
    <row r="106" spans="1:15" ht="76.5" customHeight="1" x14ac:dyDescent="0.2">
      <c r="A106" s="32"/>
      <c r="B106" s="32"/>
      <c r="C106" s="32"/>
      <c r="D106" s="32"/>
      <c r="E106" s="25" t="s">
        <v>105</v>
      </c>
      <c r="F106" s="14" t="s">
        <v>159</v>
      </c>
      <c r="G106" s="14" t="s">
        <v>186</v>
      </c>
      <c r="H106" s="14" t="s">
        <v>201</v>
      </c>
      <c r="I106" s="16"/>
      <c r="J106" s="14">
        <v>12</v>
      </c>
      <c r="K106" s="37"/>
      <c r="L106" s="37"/>
      <c r="M106" s="37"/>
      <c r="N106" s="37"/>
      <c r="O106" s="15" t="s">
        <v>364</v>
      </c>
    </row>
    <row r="107" spans="1:15" ht="69.75" customHeight="1" x14ac:dyDescent="0.2">
      <c r="A107" s="32"/>
      <c r="B107" s="32"/>
      <c r="C107" s="32"/>
      <c r="D107" s="32"/>
      <c r="E107" s="25" t="s">
        <v>106</v>
      </c>
      <c r="F107" s="14" t="s">
        <v>159</v>
      </c>
      <c r="G107" s="14" t="s">
        <v>186</v>
      </c>
      <c r="H107" s="14" t="s">
        <v>191</v>
      </c>
      <c r="I107" s="14"/>
      <c r="J107" s="14">
        <v>12</v>
      </c>
      <c r="K107" s="37"/>
      <c r="L107" s="37"/>
      <c r="M107" s="37"/>
      <c r="N107" s="37"/>
      <c r="O107" s="15" t="s">
        <v>374</v>
      </c>
    </row>
    <row r="108" spans="1:15" ht="78.75" customHeight="1" x14ac:dyDescent="0.2">
      <c r="A108" s="32"/>
      <c r="B108" s="32"/>
      <c r="C108" s="32"/>
      <c r="D108" s="32"/>
      <c r="E108" s="25" t="s">
        <v>107</v>
      </c>
      <c r="F108" s="14" t="s">
        <v>159</v>
      </c>
      <c r="G108" s="14" t="s">
        <v>160</v>
      </c>
      <c r="H108" s="14"/>
      <c r="I108" s="16" t="s">
        <v>203</v>
      </c>
      <c r="J108" s="14">
        <v>12</v>
      </c>
      <c r="K108" s="38"/>
      <c r="L108" s="38"/>
      <c r="M108" s="38"/>
      <c r="N108" s="38"/>
      <c r="O108" s="15" t="s">
        <v>364</v>
      </c>
    </row>
    <row r="109" spans="1:15" ht="69" customHeight="1" x14ac:dyDescent="0.2">
      <c r="A109" s="32" t="s">
        <v>97</v>
      </c>
      <c r="B109" s="32" t="s">
        <v>98</v>
      </c>
      <c r="C109" s="32" t="s">
        <v>108</v>
      </c>
      <c r="D109" s="32" t="s">
        <v>109</v>
      </c>
      <c r="E109" s="25" t="s">
        <v>110</v>
      </c>
      <c r="F109" s="14" t="s">
        <v>159</v>
      </c>
      <c r="G109" s="14" t="s">
        <v>160</v>
      </c>
      <c r="H109" s="14"/>
      <c r="I109" s="14" t="s">
        <v>202</v>
      </c>
      <c r="J109" s="14">
        <v>6</v>
      </c>
      <c r="K109" s="39" t="s">
        <v>144</v>
      </c>
      <c r="L109" s="39" t="s">
        <v>239</v>
      </c>
      <c r="M109" s="39" t="s">
        <v>241</v>
      </c>
      <c r="N109" s="39" t="s">
        <v>244</v>
      </c>
      <c r="O109" s="15" t="s">
        <v>363</v>
      </c>
    </row>
    <row r="110" spans="1:15" ht="66.75" customHeight="1" x14ac:dyDescent="0.2">
      <c r="A110" s="32"/>
      <c r="B110" s="32"/>
      <c r="C110" s="32"/>
      <c r="D110" s="32"/>
      <c r="E110" s="25" t="s">
        <v>111</v>
      </c>
      <c r="F110" s="14" t="s">
        <v>204</v>
      </c>
      <c r="G110" s="14" t="s">
        <v>160</v>
      </c>
      <c r="H110" s="14"/>
      <c r="I110" s="16" t="s">
        <v>205</v>
      </c>
      <c r="J110" s="14">
        <v>12</v>
      </c>
      <c r="K110" s="37"/>
      <c r="L110" s="37"/>
      <c r="M110" s="37"/>
      <c r="N110" s="37"/>
      <c r="O110" s="15" t="s">
        <v>392</v>
      </c>
    </row>
    <row r="111" spans="1:15" ht="63.75" customHeight="1" x14ac:dyDescent="0.2">
      <c r="A111" s="32"/>
      <c r="B111" s="32"/>
      <c r="C111" s="32"/>
      <c r="D111" s="32"/>
      <c r="E111" s="25" t="s">
        <v>112</v>
      </c>
      <c r="F111" s="14" t="s">
        <v>204</v>
      </c>
      <c r="G111" s="14" t="s">
        <v>160</v>
      </c>
      <c r="H111" s="14"/>
      <c r="I111" s="16" t="s">
        <v>205</v>
      </c>
      <c r="J111" s="14">
        <v>12</v>
      </c>
      <c r="K111" s="37"/>
      <c r="L111" s="37"/>
      <c r="M111" s="37"/>
      <c r="N111" s="37"/>
      <c r="O111" s="15" t="s">
        <v>392</v>
      </c>
    </row>
    <row r="112" spans="1:15" ht="84" customHeight="1" x14ac:dyDescent="0.2">
      <c r="A112" s="32"/>
      <c r="B112" s="32"/>
      <c r="C112" s="32"/>
      <c r="D112" s="32"/>
      <c r="E112" s="25" t="s">
        <v>113</v>
      </c>
      <c r="F112" s="14" t="s">
        <v>204</v>
      </c>
      <c r="G112" s="14" t="s">
        <v>160</v>
      </c>
      <c r="H112" s="14"/>
      <c r="I112" s="14" t="s">
        <v>206</v>
      </c>
      <c r="J112" s="14">
        <v>3</v>
      </c>
      <c r="K112" s="37"/>
      <c r="L112" s="37"/>
      <c r="M112" s="37"/>
      <c r="N112" s="37"/>
      <c r="O112" s="15" t="s">
        <v>381</v>
      </c>
    </row>
    <row r="113" spans="1:15" ht="88.5" customHeight="1" x14ac:dyDescent="0.2">
      <c r="A113" s="32"/>
      <c r="B113" s="32"/>
      <c r="C113" s="32"/>
      <c r="D113" s="32"/>
      <c r="E113" s="25" t="s">
        <v>307</v>
      </c>
      <c r="F113" s="14" t="s">
        <v>207</v>
      </c>
      <c r="G113" s="14" t="s">
        <v>160</v>
      </c>
      <c r="H113" s="14"/>
      <c r="I113" s="16" t="s">
        <v>208</v>
      </c>
      <c r="J113" s="14">
        <v>12</v>
      </c>
      <c r="K113" s="37"/>
      <c r="L113" s="37"/>
      <c r="M113" s="37"/>
      <c r="N113" s="37"/>
      <c r="O113" s="15" t="s">
        <v>393</v>
      </c>
    </row>
    <row r="114" spans="1:15" ht="68.25" customHeight="1" x14ac:dyDescent="0.2">
      <c r="A114" s="32"/>
      <c r="B114" s="32"/>
      <c r="C114" s="32"/>
      <c r="D114" s="32"/>
      <c r="E114" s="25" t="s">
        <v>308</v>
      </c>
      <c r="F114" s="14" t="s">
        <v>207</v>
      </c>
      <c r="G114" s="14" t="s">
        <v>160</v>
      </c>
      <c r="H114" s="14"/>
      <c r="I114" s="16" t="s">
        <v>208</v>
      </c>
      <c r="J114" s="14">
        <v>12</v>
      </c>
      <c r="K114" s="37"/>
      <c r="L114" s="37"/>
      <c r="M114" s="37"/>
      <c r="N114" s="37"/>
      <c r="O114" s="15" t="s">
        <v>393</v>
      </c>
    </row>
    <row r="115" spans="1:15" ht="68.25" customHeight="1" x14ac:dyDescent="0.2">
      <c r="A115" s="32"/>
      <c r="B115" s="32"/>
      <c r="C115" s="32"/>
      <c r="D115" s="32"/>
      <c r="E115" s="25" t="s">
        <v>309</v>
      </c>
      <c r="F115" s="14" t="s">
        <v>207</v>
      </c>
      <c r="G115" s="14" t="s">
        <v>160</v>
      </c>
      <c r="H115" s="14"/>
      <c r="I115" s="14" t="s">
        <v>171</v>
      </c>
      <c r="J115" s="14">
        <v>6</v>
      </c>
      <c r="K115" s="38"/>
      <c r="L115" s="38"/>
      <c r="M115" s="38"/>
      <c r="N115" s="38"/>
      <c r="O115" s="15" t="s">
        <v>381</v>
      </c>
    </row>
    <row r="116" spans="1:15" ht="67.5" customHeight="1" x14ac:dyDescent="0.2">
      <c r="A116" s="31" t="s">
        <v>97</v>
      </c>
      <c r="B116" s="31" t="s">
        <v>114</v>
      </c>
      <c r="C116" s="31" t="s">
        <v>115</v>
      </c>
      <c r="D116" s="31" t="s">
        <v>116</v>
      </c>
      <c r="E116" s="25" t="s">
        <v>117</v>
      </c>
      <c r="F116" s="14" t="s">
        <v>146</v>
      </c>
      <c r="G116" s="14" t="s">
        <v>147</v>
      </c>
      <c r="H116" s="14"/>
      <c r="I116" s="16" t="s">
        <v>148</v>
      </c>
      <c r="J116" s="14">
        <v>6</v>
      </c>
      <c r="K116" s="39" t="s">
        <v>237</v>
      </c>
      <c r="L116" s="39" t="s">
        <v>235</v>
      </c>
      <c r="M116" s="39" t="s">
        <v>243</v>
      </c>
      <c r="N116" s="39" t="s">
        <v>244</v>
      </c>
      <c r="O116" s="15" t="s">
        <v>394</v>
      </c>
    </row>
    <row r="117" spans="1:15" ht="62.25" customHeight="1" x14ac:dyDescent="0.2">
      <c r="A117" s="31"/>
      <c r="B117" s="31"/>
      <c r="C117" s="31"/>
      <c r="D117" s="31"/>
      <c r="E117" s="25" t="s">
        <v>118</v>
      </c>
      <c r="F117" s="14" t="s">
        <v>149</v>
      </c>
      <c r="G117" s="14" t="s">
        <v>147</v>
      </c>
      <c r="H117" s="14"/>
      <c r="I117" s="16" t="s">
        <v>148</v>
      </c>
      <c r="J117" s="14">
        <v>6</v>
      </c>
      <c r="K117" s="37"/>
      <c r="L117" s="37"/>
      <c r="M117" s="37"/>
      <c r="N117" s="37"/>
      <c r="O117" s="15" t="s">
        <v>394</v>
      </c>
    </row>
    <row r="118" spans="1:15" ht="69.75" customHeight="1" x14ac:dyDescent="0.2">
      <c r="A118" s="31"/>
      <c r="B118" s="31"/>
      <c r="C118" s="31"/>
      <c r="D118" s="31"/>
      <c r="E118" s="24" t="s">
        <v>119</v>
      </c>
      <c r="F118" s="14" t="s">
        <v>146</v>
      </c>
      <c r="G118" s="14" t="s">
        <v>147</v>
      </c>
      <c r="H118" s="14"/>
      <c r="I118" s="14" t="s">
        <v>148</v>
      </c>
      <c r="J118" s="14">
        <v>6</v>
      </c>
      <c r="K118" s="37"/>
      <c r="L118" s="37"/>
      <c r="M118" s="37"/>
      <c r="N118" s="37"/>
      <c r="O118" s="15" t="s">
        <v>394</v>
      </c>
    </row>
    <row r="119" spans="1:15" ht="87" customHeight="1" x14ac:dyDescent="0.2">
      <c r="A119" s="31"/>
      <c r="B119" s="31"/>
      <c r="C119" s="31"/>
      <c r="D119" s="31"/>
      <c r="E119" s="25" t="s">
        <v>120</v>
      </c>
      <c r="F119" s="14" t="s">
        <v>149</v>
      </c>
      <c r="G119" s="14" t="s">
        <v>147</v>
      </c>
      <c r="H119" s="14"/>
      <c r="I119" s="16" t="s">
        <v>150</v>
      </c>
      <c r="J119" s="14">
        <v>8</v>
      </c>
      <c r="K119" s="37"/>
      <c r="L119" s="37"/>
      <c r="M119" s="37"/>
      <c r="N119" s="37"/>
      <c r="O119" s="15" t="s">
        <v>394</v>
      </c>
    </row>
    <row r="120" spans="1:15" ht="63.95" customHeight="1" x14ac:dyDescent="0.2">
      <c r="A120" s="31"/>
      <c r="B120" s="31"/>
      <c r="C120" s="31"/>
      <c r="D120" s="31"/>
      <c r="E120" s="24" t="s">
        <v>121</v>
      </c>
      <c r="F120" s="14" t="s">
        <v>149</v>
      </c>
      <c r="G120" s="14" t="s">
        <v>147</v>
      </c>
      <c r="H120" s="14"/>
      <c r="I120" s="14" t="s">
        <v>151</v>
      </c>
      <c r="J120" s="14">
        <v>6</v>
      </c>
      <c r="K120" s="37"/>
      <c r="L120" s="37"/>
      <c r="M120" s="37"/>
      <c r="N120" s="37"/>
      <c r="O120" s="15" t="s">
        <v>394</v>
      </c>
    </row>
    <row r="121" spans="1:15" ht="58.5" customHeight="1" x14ac:dyDescent="0.2">
      <c r="A121" s="31"/>
      <c r="B121" s="31"/>
      <c r="C121" s="31"/>
      <c r="D121" s="31"/>
      <c r="E121" s="24" t="s">
        <v>310</v>
      </c>
      <c r="F121" s="14" t="s">
        <v>149</v>
      </c>
      <c r="G121" s="14" t="s">
        <v>147</v>
      </c>
      <c r="H121" s="14"/>
      <c r="I121" s="16" t="s">
        <v>151</v>
      </c>
      <c r="J121" s="14">
        <v>6</v>
      </c>
      <c r="K121" s="37"/>
      <c r="L121" s="37"/>
      <c r="M121" s="37"/>
      <c r="N121" s="37"/>
      <c r="O121" s="15" t="s">
        <v>394</v>
      </c>
    </row>
    <row r="122" spans="1:15" ht="82.5" customHeight="1" x14ac:dyDescent="0.2">
      <c r="A122" s="31"/>
      <c r="B122" s="31"/>
      <c r="C122" s="31"/>
      <c r="D122" s="31"/>
      <c r="E122" s="24" t="s">
        <v>122</v>
      </c>
      <c r="F122" s="14" t="s">
        <v>146</v>
      </c>
      <c r="G122" s="14" t="s">
        <v>246</v>
      </c>
      <c r="H122" s="14" t="s">
        <v>153</v>
      </c>
      <c r="I122" s="16"/>
      <c r="J122" s="14">
        <v>12</v>
      </c>
      <c r="K122" s="37"/>
      <c r="L122" s="37"/>
      <c r="M122" s="37"/>
      <c r="N122" s="37"/>
      <c r="O122" s="15" t="s">
        <v>375</v>
      </c>
    </row>
    <row r="123" spans="1:15" ht="90.75" customHeight="1" x14ac:dyDescent="0.2">
      <c r="A123" s="31"/>
      <c r="B123" s="31"/>
      <c r="C123" s="31"/>
      <c r="D123" s="31"/>
      <c r="E123" s="24" t="s">
        <v>123</v>
      </c>
      <c r="F123" s="14" t="s">
        <v>146</v>
      </c>
      <c r="G123" s="14" t="s">
        <v>246</v>
      </c>
      <c r="H123" s="14" t="s">
        <v>153</v>
      </c>
      <c r="I123" s="14"/>
      <c r="J123" s="14">
        <v>12</v>
      </c>
      <c r="K123" s="37"/>
      <c r="L123" s="37"/>
      <c r="M123" s="37"/>
      <c r="N123" s="37"/>
      <c r="O123" s="15" t="s">
        <v>375</v>
      </c>
    </row>
    <row r="124" spans="1:15" ht="28.5" customHeight="1" x14ac:dyDescent="0.2">
      <c r="A124" s="31"/>
      <c r="B124" s="31"/>
      <c r="C124" s="31"/>
      <c r="D124" s="31"/>
      <c r="E124" s="24" t="s">
        <v>124</v>
      </c>
      <c r="F124" s="14" t="s">
        <v>149</v>
      </c>
      <c r="G124" s="14" t="s">
        <v>147</v>
      </c>
      <c r="H124" s="14"/>
      <c r="I124" s="16" t="s">
        <v>154</v>
      </c>
      <c r="J124" s="14">
        <v>2</v>
      </c>
      <c r="K124" s="38"/>
      <c r="L124" s="38"/>
      <c r="M124" s="38"/>
      <c r="N124" s="38"/>
      <c r="O124" s="15" t="s">
        <v>364</v>
      </c>
    </row>
    <row r="125" spans="1:15" ht="76.5" customHeight="1" x14ac:dyDescent="0.2">
      <c r="A125" s="31" t="s">
        <v>97</v>
      </c>
      <c r="B125" s="31" t="s">
        <v>114</v>
      </c>
      <c r="C125" s="31" t="s">
        <v>125</v>
      </c>
      <c r="D125" s="31" t="s">
        <v>126</v>
      </c>
      <c r="E125" s="25" t="s">
        <v>127</v>
      </c>
      <c r="F125" s="14" t="s">
        <v>146</v>
      </c>
      <c r="G125" s="14" t="s">
        <v>147</v>
      </c>
      <c r="H125" s="14"/>
      <c r="I125" s="14" t="s">
        <v>148</v>
      </c>
      <c r="J125" s="14">
        <v>6</v>
      </c>
      <c r="K125" s="39" t="s">
        <v>237</v>
      </c>
      <c r="L125" s="39" t="s">
        <v>235</v>
      </c>
      <c r="M125" s="39" t="s">
        <v>241</v>
      </c>
      <c r="N125" s="39" t="s">
        <v>244</v>
      </c>
      <c r="O125" s="15" t="s">
        <v>394</v>
      </c>
    </row>
    <row r="126" spans="1:15" ht="75" customHeight="1" x14ac:dyDescent="0.2">
      <c r="A126" s="31"/>
      <c r="B126" s="31"/>
      <c r="C126" s="31"/>
      <c r="D126" s="31"/>
      <c r="E126" s="24" t="s">
        <v>128</v>
      </c>
      <c r="F126" s="14" t="s">
        <v>146</v>
      </c>
      <c r="G126" s="14" t="s">
        <v>147</v>
      </c>
      <c r="H126" s="14"/>
      <c r="I126" s="16" t="s">
        <v>148</v>
      </c>
      <c r="J126" s="14">
        <v>6</v>
      </c>
      <c r="K126" s="37"/>
      <c r="L126" s="37"/>
      <c r="M126" s="37"/>
      <c r="N126" s="37"/>
      <c r="O126" s="15" t="s">
        <v>394</v>
      </c>
    </row>
    <row r="127" spans="1:15" ht="65.25" customHeight="1" x14ac:dyDescent="0.2">
      <c r="A127" s="31"/>
      <c r="B127" s="31"/>
      <c r="C127" s="31"/>
      <c r="D127" s="31"/>
      <c r="E127" s="24" t="s">
        <v>129</v>
      </c>
      <c r="F127" s="14" t="s">
        <v>146</v>
      </c>
      <c r="G127" s="14" t="s">
        <v>147</v>
      </c>
      <c r="H127" s="14"/>
      <c r="I127" s="16" t="s">
        <v>148</v>
      </c>
      <c r="J127" s="14">
        <v>6</v>
      </c>
      <c r="K127" s="37"/>
      <c r="L127" s="37"/>
      <c r="M127" s="37"/>
      <c r="N127" s="37"/>
      <c r="O127" s="15" t="s">
        <v>394</v>
      </c>
    </row>
    <row r="128" spans="1:15" ht="53.25" customHeight="1" x14ac:dyDescent="0.2">
      <c r="A128" s="31"/>
      <c r="B128" s="31"/>
      <c r="C128" s="31"/>
      <c r="D128" s="31"/>
      <c r="E128" s="24" t="s">
        <v>130</v>
      </c>
      <c r="F128" s="14" t="s">
        <v>146</v>
      </c>
      <c r="G128" s="14" t="s">
        <v>246</v>
      </c>
      <c r="H128" s="14" t="s">
        <v>153</v>
      </c>
      <c r="I128" s="14"/>
      <c r="J128" s="14">
        <v>12</v>
      </c>
      <c r="K128" s="37"/>
      <c r="L128" s="37"/>
      <c r="M128" s="37"/>
      <c r="N128" s="37"/>
      <c r="O128" s="15" t="s">
        <v>395</v>
      </c>
    </row>
    <row r="129" spans="1:15" ht="63.75" customHeight="1" x14ac:dyDescent="0.2">
      <c r="A129" s="31"/>
      <c r="B129" s="31"/>
      <c r="C129" s="31"/>
      <c r="D129" s="31"/>
      <c r="E129" s="25" t="s">
        <v>131</v>
      </c>
      <c r="F129" s="15" t="s">
        <v>146</v>
      </c>
      <c r="G129" s="15" t="s">
        <v>147</v>
      </c>
      <c r="H129" s="15"/>
      <c r="I129" s="15" t="s">
        <v>148</v>
      </c>
      <c r="J129" s="15">
        <v>6</v>
      </c>
      <c r="K129" s="37"/>
      <c r="L129" s="37"/>
      <c r="M129" s="37"/>
      <c r="N129" s="37"/>
      <c r="O129" s="15" t="s">
        <v>394</v>
      </c>
    </row>
    <row r="130" spans="1:15" ht="60.75" customHeight="1" x14ac:dyDescent="0.2">
      <c r="A130" s="31"/>
      <c r="B130" s="31"/>
      <c r="C130" s="31"/>
      <c r="D130" s="31"/>
      <c r="E130" s="25" t="s">
        <v>132</v>
      </c>
      <c r="F130" s="15" t="s">
        <v>146</v>
      </c>
      <c r="G130" s="15" t="s">
        <v>147</v>
      </c>
      <c r="H130" s="15"/>
      <c r="I130" s="15" t="s">
        <v>148</v>
      </c>
      <c r="J130" s="15">
        <v>6</v>
      </c>
      <c r="K130" s="37"/>
      <c r="L130" s="37"/>
      <c r="M130" s="37"/>
      <c r="N130" s="37"/>
      <c r="O130" s="15" t="s">
        <v>394</v>
      </c>
    </row>
    <row r="131" spans="1:15" ht="48.75" customHeight="1" x14ac:dyDescent="0.2">
      <c r="A131" s="31"/>
      <c r="B131" s="31"/>
      <c r="C131" s="31"/>
      <c r="D131" s="31"/>
      <c r="E131" s="25" t="s">
        <v>133</v>
      </c>
      <c r="F131" s="15" t="s">
        <v>146</v>
      </c>
      <c r="G131" s="15" t="s">
        <v>147</v>
      </c>
      <c r="H131" s="15"/>
      <c r="I131" s="15" t="s">
        <v>148</v>
      </c>
      <c r="J131" s="15">
        <v>6</v>
      </c>
      <c r="K131" s="37"/>
      <c r="L131" s="37"/>
      <c r="M131" s="37"/>
      <c r="N131" s="37"/>
      <c r="O131" s="15" t="s">
        <v>394</v>
      </c>
    </row>
    <row r="132" spans="1:15" ht="43.5" customHeight="1" x14ac:dyDescent="0.2">
      <c r="A132" s="31"/>
      <c r="B132" s="31"/>
      <c r="C132" s="31"/>
      <c r="D132" s="31"/>
      <c r="E132" s="25" t="s">
        <v>134</v>
      </c>
      <c r="F132" s="15" t="s">
        <v>146</v>
      </c>
      <c r="G132" s="15" t="s">
        <v>186</v>
      </c>
      <c r="H132" s="15" t="s">
        <v>351</v>
      </c>
      <c r="I132" s="15"/>
      <c r="J132" s="15">
        <v>12</v>
      </c>
      <c r="K132" s="38"/>
      <c r="L132" s="38"/>
      <c r="M132" s="38"/>
      <c r="N132" s="38"/>
      <c r="O132" s="15" t="s">
        <v>364</v>
      </c>
    </row>
    <row r="133" spans="1:15" ht="95.25" customHeight="1" x14ac:dyDescent="0.2">
      <c r="A133" s="31" t="s">
        <v>97</v>
      </c>
      <c r="B133" s="31" t="s">
        <v>311</v>
      </c>
      <c r="C133" s="31" t="s">
        <v>125</v>
      </c>
      <c r="D133" s="31" t="s">
        <v>312</v>
      </c>
      <c r="E133" s="24" t="s">
        <v>313</v>
      </c>
      <c r="F133" s="15" t="s">
        <v>159</v>
      </c>
      <c r="G133" s="15" t="s">
        <v>186</v>
      </c>
      <c r="H133" s="15" t="s">
        <v>229</v>
      </c>
      <c r="I133" s="19"/>
      <c r="J133" s="15">
        <v>12</v>
      </c>
      <c r="K133" s="39" t="s">
        <v>237</v>
      </c>
      <c r="L133" s="39" t="s">
        <v>214</v>
      </c>
      <c r="M133" s="39" t="s">
        <v>241</v>
      </c>
      <c r="N133" s="39" t="s">
        <v>244</v>
      </c>
      <c r="O133" s="15" t="s">
        <v>364</v>
      </c>
    </row>
    <row r="134" spans="1:15" ht="96.75" customHeight="1" x14ac:dyDescent="0.2">
      <c r="A134" s="31"/>
      <c r="B134" s="31"/>
      <c r="C134" s="31"/>
      <c r="D134" s="31"/>
      <c r="E134" s="24" t="s">
        <v>314</v>
      </c>
      <c r="F134" s="15" t="s">
        <v>146</v>
      </c>
      <c r="G134" s="15" t="s">
        <v>147</v>
      </c>
      <c r="H134" s="15"/>
      <c r="I134" s="19" t="s">
        <v>341</v>
      </c>
      <c r="J134" s="15">
        <v>6</v>
      </c>
      <c r="K134" s="37"/>
      <c r="L134" s="37"/>
      <c r="M134" s="37"/>
      <c r="N134" s="37"/>
      <c r="O134" s="15" t="s">
        <v>372</v>
      </c>
    </row>
    <row r="135" spans="1:15" ht="52.5" customHeight="1" x14ac:dyDescent="0.2">
      <c r="A135" s="31"/>
      <c r="B135" s="31"/>
      <c r="C135" s="31"/>
      <c r="D135" s="31"/>
      <c r="E135" s="24" t="s">
        <v>315</v>
      </c>
      <c r="F135" s="15" t="s">
        <v>146</v>
      </c>
      <c r="G135" s="15" t="s">
        <v>147</v>
      </c>
      <c r="H135" s="15"/>
      <c r="I135" s="19" t="s">
        <v>341</v>
      </c>
      <c r="J135" s="15">
        <v>6</v>
      </c>
      <c r="K135" s="37"/>
      <c r="L135" s="37"/>
      <c r="M135" s="37"/>
      <c r="N135" s="37"/>
      <c r="O135" s="15" t="s">
        <v>372</v>
      </c>
    </row>
    <row r="136" spans="1:15" ht="92.25" customHeight="1" x14ac:dyDescent="0.2">
      <c r="A136" s="31"/>
      <c r="B136" s="31"/>
      <c r="C136" s="31"/>
      <c r="D136" s="31"/>
      <c r="E136" s="24" t="s">
        <v>316</v>
      </c>
      <c r="F136" s="15" t="s">
        <v>159</v>
      </c>
      <c r="G136" s="15" t="s">
        <v>147</v>
      </c>
      <c r="H136" s="15"/>
      <c r="I136" s="19" t="s">
        <v>340</v>
      </c>
      <c r="J136" s="15">
        <v>6</v>
      </c>
      <c r="K136" s="37"/>
      <c r="L136" s="37"/>
      <c r="M136" s="37"/>
      <c r="N136" s="37"/>
      <c r="O136" s="15" t="s">
        <v>372</v>
      </c>
    </row>
    <row r="137" spans="1:15" ht="113.25" customHeight="1" x14ac:dyDescent="0.2">
      <c r="A137" s="31"/>
      <c r="B137" s="31"/>
      <c r="C137" s="31"/>
      <c r="D137" s="31"/>
      <c r="E137" s="24" t="s">
        <v>317</v>
      </c>
      <c r="F137" s="15" t="s">
        <v>159</v>
      </c>
      <c r="G137" s="15" t="s">
        <v>147</v>
      </c>
      <c r="H137" s="15"/>
      <c r="I137" s="19" t="s">
        <v>340</v>
      </c>
      <c r="J137" s="15">
        <v>6</v>
      </c>
      <c r="K137" s="37"/>
      <c r="L137" s="37"/>
      <c r="M137" s="37"/>
      <c r="N137" s="37"/>
      <c r="O137" s="15" t="s">
        <v>372</v>
      </c>
    </row>
    <row r="138" spans="1:15" ht="87" customHeight="1" x14ac:dyDescent="0.2">
      <c r="A138" s="31"/>
      <c r="B138" s="31"/>
      <c r="C138" s="31"/>
      <c r="D138" s="31"/>
      <c r="E138" s="24" t="s">
        <v>318</v>
      </c>
      <c r="F138" s="15" t="s">
        <v>159</v>
      </c>
      <c r="G138" s="15" t="s">
        <v>147</v>
      </c>
      <c r="H138" s="15"/>
      <c r="I138" s="15" t="s">
        <v>340</v>
      </c>
      <c r="J138" s="15">
        <v>6</v>
      </c>
      <c r="K138" s="37"/>
      <c r="L138" s="37"/>
      <c r="M138" s="37"/>
      <c r="N138" s="37"/>
      <c r="O138" s="15" t="s">
        <v>372</v>
      </c>
    </row>
    <row r="139" spans="1:15" ht="126" customHeight="1" x14ac:dyDescent="0.2">
      <c r="A139" s="31" t="s">
        <v>97</v>
      </c>
      <c r="B139" s="31" t="s">
        <v>114</v>
      </c>
      <c r="C139" s="31" t="s">
        <v>125</v>
      </c>
      <c r="D139" s="31" t="s">
        <v>319</v>
      </c>
      <c r="E139" s="25" t="s">
        <v>320</v>
      </c>
      <c r="F139" s="15" t="s">
        <v>146</v>
      </c>
      <c r="G139" s="15" t="s">
        <v>246</v>
      </c>
      <c r="H139" s="15" t="s">
        <v>152</v>
      </c>
      <c r="J139" s="15">
        <v>6</v>
      </c>
      <c r="K139" s="33" t="s">
        <v>237</v>
      </c>
      <c r="L139" s="33" t="s">
        <v>235</v>
      </c>
      <c r="M139" s="33" t="s">
        <v>236</v>
      </c>
      <c r="N139" s="33" t="s">
        <v>244</v>
      </c>
      <c r="O139" s="15" t="s">
        <v>368</v>
      </c>
    </row>
    <row r="140" spans="1:15" ht="138" customHeight="1" x14ac:dyDescent="0.2">
      <c r="A140" s="31"/>
      <c r="B140" s="31"/>
      <c r="C140" s="31"/>
      <c r="D140" s="31"/>
      <c r="E140" s="25" t="s">
        <v>321</v>
      </c>
      <c r="F140" s="15" t="s">
        <v>334</v>
      </c>
      <c r="G140" s="15" t="s">
        <v>147</v>
      </c>
      <c r="H140" s="15"/>
      <c r="I140" s="15" t="s">
        <v>155</v>
      </c>
      <c r="J140" s="15">
        <f>240-6</f>
        <v>234</v>
      </c>
      <c r="K140" s="34"/>
      <c r="L140" s="34"/>
      <c r="M140" s="34"/>
      <c r="N140" s="34"/>
      <c r="O140" s="15" t="s">
        <v>364</v>
      </c>
    </row>
    <row r="141" spans="1:15" ht="108.75" customHeight="1" x14ac:dyDescent="0.2">
      <c r="A141" s="31"/>
      <c r="B141" s="31"/>
      <c r="C141" s="31"/>
      <c r="D141" s="31"/>
      <c r="E141" s="25" t="s">
        <v>322</v>
      </c>
      <c r="F141" s="15" t="s">
        <v>146</v>
      </c>
      <c r="G141" s="15" t="s">
        <v>147</v>
      </c>
      <c r="H141" s="17"/>
      <c r="I141" s="15" t="s">
        <v>148</v>
      </c>
      <c r="J141" s="15">
        <v>6</v>
      </c>
      <c r="K141" s="34"/>
      <c r="L141" s="34"/>
      <c r="M141" s="34"/>
      <c r="N141" s="34"/>
      <c r="O141" s="15" t="s">
        <v>396</v>
      </c>
    </row>
    <row r="142" spans="1:15" ht="76.5" customHeight="1" x14ac:dyDescent="0.2">
      <c r="A142" s="31"/>
      <c r="B142" s="31"/>
      <c r="C142" s="31"/>
      <c r="D142" s="31"/>
      <c r="E142" s="24" t="s">
        <v>323</v>
      </c>
      <c r="F142" s="15" t="s">
        <v>146</v>
      </c>
      <c r="G142" s="15" t="s">
        <v>147</v>
      </c>
      <c r="H142" s="17"/>
      <c r="I142" s="15" t="s">
        <v>148</v>
      </c>
      <c r="J142" s="15">
        <v>6</v>
      </c>
      <c r="K142" s="35"/>
      <c r="L142" s="35"/>
      <c r="M142" s="35"/>
      <c r="N142" s="35"/>
      <c r="O142" s="15" t="s">
        <v>396</v>
      </c>
    </row>
    <row r="143" spans="1:15" ht="61.5" customHeight="1" x14ac:dyDescent="0.2">
      <c r="A143" s="31" t="s">
        <v>97</v>
      </c>
      <c r="B143" s="31" t="s">
        <v>114</v>
      </c>
      <c r="C143" s="31" t="s">
        <v>125</v>
      </c>
      <c r="D143" s="31" t="s">
        <v>324</v>
      </c>
      <c r="E143" s="25" t="s">
        <v>325</v>
      </c>
      <c r="F143" s="15" t="s">
        <v>146</v>
      </c>
      <c r="G143" s="15" t="s">
        <v>246</v>
      </c>
      <c r="H143" s="15" t="s">
        <v>156</v>
      </c>
      <c r="I143" s="15"/>
      <c r="J143" s="15">
        <v>3</v>
      </c>
      <c r="K143" s="33" t="s">
        <v>237</v>
      </c>
      <c r="L143" s="33" t="s">
        <v>235</v>
      </c>
      <c r="M143" s="33" t="s">
        <v>236</v>
      </c>
      <c r="N143" s="33" t="s">
        <v>244</v>
      </c>
      <c r="O143" s="15" t="s">
        <v>368</v>
      </c>
    </row>
    <row r="144" spans="1:15" ht="52.5" customHeight="1" x14ac:dyDescent="0.2">
      <c r="A144" s="31"/>
      <c r="B144" s="31"/>
      <c r="C144" s="31"/>
      <c r="D144" s="31"/>
      <c r="E144" s="25" t="s">
        <v>326</v>
      </c>
      <c r="F144" s="15" t="s">
        <v>335</v>
      </c>
      <c r="G144" s="15" t="s">
        <v>246</v>
      </c>
      <c r="H144" s="15" t="s">
        <v>158</v>
      </c>
      <c r="I144" s="15"/>
      <c r="J144" s="15">
        <v>24</v>
      </c>
      <c r="K144" s="34"/>
      <c r="L144" s="34"/>
      <c r="M144" s="34"/>
      <c r="N144" s="34"/>
      <c r="O144" s="15" t="s">
        <v>397</v>
      </c>
    </row>
    <row r="145" spans="1:15" ht="48.75" customHeight="1" x14ac:dyDescent="0.2">
      <c r="A145" s="31"/>
      <c r="B145" s="31"/>
      <c r="C145" s="31"/>
      <c r="D145" s="31"/>
      <c r="E145" s="25" t="s">
        <v>327</v>
      </c>
      <c r="F145" s="15" t="s">
        <v>335</v>
      </c>
      <c r="G145" s="15" t="s">
        <v>246</v>
      </c>
      <c r="H145" s="15" t="s">
        <v>153</v>
      </c>
      <c r="I145" s="15"/>
      <c r="J145" s="15">
        <v>12</v>
      </c>
      <c r="K145" s="34"/>
      <c r="L145" s="34"/>
      <c r="M145" s="34"/>
      <c r="N145" s="34"/>
      <c r="O145" s="15" t="s">
        <v>398</v>
      </c>
    </row>
    <row r="146" spans="1:15" ht="46.5" customHeight="1" x14ac:dyDescent="0.2">
      <c r="A146" s="31"/>
      <c r="B146" s="31"/>
      <c r="C146" s="31"/>
      <c r="D146" s="31"/>
      <c r="E146" s="25" t="s">
        <v>328</v>
      </c>
      <c r="F146" s="15" t="s">
        <v>335</v>
      </c>
      <c r="G146" s="15" t="s">
        <v>246</v>
      </c>
      <c r="H146" s="15">
        <f>19*12+9</f>
        <v>237</v>
      </c>
      <c r="I146" s="15"/>
      <c r="J146" s="15">
        <v>237</v>
      </c>
      <c r="K146" s="34"/>
      <c r="L146" s="34"/>
      <c r="M146" s="34"/>
      <c r="N146" s="34"/>
      <c r="O146" s="15" t="s">
        <v>364</v>
      </c>
    </row>
    <row r="147" spans="1:15" ht="77.25" customHeight="1" x14ac:dyDescent="0.2">
      <c r="A147" s="31"/>
      <c r="B147" s="31"/>
      <c r="C147" s="31"/>
      <c r="D147" s="31"/>
      <c r="E147" s="25" t="s">
        <v>402</v>
      </c>
      <c r="F147" s="15" t="s">
        <v>335</v>
      </c>
      <c r="G147" s="15" t="s">
        <v>246</v>
      </c>
      <c r="H147" s="15" t="s">
        <v>158</v>
      </c>
      <c r="I147" s="15"/>
      <c r="J147" s="15">
        <v>24</v>
      </c>
      <c r="K147" s="35"/>
      <c r="L147" s="35"/>
      <c r="M147" s="35"/>
      <c r="N147" s="35"/>
      <c r="O147" s="15" t="s">
        <v>397</v>
      </c>
    </row>
    <row r="148" spans="1:15" ht="51.75" customHeight="1" x14ac:dyDescent="0.2">
      <c r="A148" s="31" t="s">
        <v>97</v>
      </c>
      <c r="B148" s="31" t="s">
        <v>114</v>
      </c>
      <c r="C148" s="31" t="s">
        <v>125</v>
      </c>
      <c r="D148" s="31" t="s">
        <v>329</v>
      </c>
      <c r="E148" s="25" t="s">
        <v>330</v>
      </c>
      <c r="F148" s="15" t="s">
        <v>146</v>
      </c>
      <c r="G148" s="15" t="s">
        <v>246</v>
      </c>
      <c r="H148" s="15" t="s">
        <v>157</v>
      </c>
      <c r="I148" s="15"/>
      <c r="J148" s="15">
        <v>0</v>
      </c>
      <c r="K148" s="33" t="s">
        <v>237</v>
      </c>
      <c r="L148" s="33" t="s">
        <v>214</v>
      </c>
      <c r="M148" s="33" t="s">
        <v>236</v>
      </c>
      <c r="N148" s="33" t="s">
        <v>244</v>
      </c>
      <c r="O148" s="15" t="s">
        <v>368</v>
      </c>
    </row>
    <row r="149" spans="1:15" ht="51.75" customHeight="1" x14ac:dyDescent="0.2">
      <c r="A149" s="31"/>
      <c r="B149" s="31"/>
      <c r="C149" s="31"/>
      <c r="D149" s="31"/>
      <c r="E149" s="26" t="s">
        <v>404</v>
      </c>
      <c r="F149" s="15" t="s">
        <v>336</v>
      </c>
      <c r="G149" s="15" t="s">
        <v>246</v>
      </c>
      <c r="H149" s="15" t="s">
        <v>153</v>
      </c>
      <c r="I149" s="15"/>
      <c r="J149" s="15">
        <v>12</v>
      </c>
      <c r="K149" s="34"/>
      <c r="L149" s="34"/>
      <c r="M149" s="34"/>
      <c r="N149" s="34"/>
      <c r="O149" s="15" t="s">
        <v>368</v>
      </c>
    </row>
    <row r="150" spans="1:15" ht="54" customHeight="1" x14ac:dyDescent="0.2">
      <c r="A150" s="31"/>
      <c r="B150" s="31"/>
      <c r="C150" s="31"/>
      <c r="D150" s="31"/>
      <c r="E150" s="26" t="s">
        <v>405</v>
      </c>
      <c r="F150" s="15" t="s">
        <v>337</v>
      </c>
      <c r="G150" s="15" t="s">
        <v>246</v>
      </c>
      <c r="H150" s="15" t="s">
        <v>156</v>
      </c>
      <c r="I150" s="15"/>
      <c r="J150" s="15">
        <v>3</v>
      </c>
      <c r="K150" s="34"/>
      <c r="L150" s="34"/>
      <c r="M150" s="34"/>
      <c r="N150" s="34"/>
      <c r="O150" s="15" t="s">
        <v>368</v>
      </c>
    </row>
    <row r="151" spans="1:15" ht="91.5" customHeight="1" x14ac:dyDescent="0.2">
      <c r="A151" s="31"/>
      <c r="B151" s="31"/>
      <c r="C151" s="31"/>
      <c r="D151" s="31"/>
      <c r="E151" s="25" t="s">
        <v>331</v>
      </c>
      <c r="F151" s="15" t="s">
        <v>338</v>
      </c>
      <c r="G151" s="15" t="s">
        <v>147</v>
      </c>
      <c r="H151" s="17"/>
      <c r="I151" s="15" t="s">
        <v>352</v>
      </c>
      <c r="J151" s="15">
        <v>1</v>
      </c>
      <c r="K151" s="34"/>
      <c r="L151" s="34"/>
      <c r="M151" s="34"/>
      <c r="N151" s="34"/>
      <c r="O151" s="15" t="s">
        <v>399</v>
      </c>
    </row>
    <row r="152" spans="1:15" ht="52.5" customHeight="1" x14ac:dyDescent="0.2">
      <c r="A152" s="31"/>
      <c r="B152" s="31"/>
      <c r="C152" s="31"/>
      <c r="D152" s="31"/>
      <c r="E152" s="25" t="s">
        <v>332</v>
      </c>
      <c r="F152" s="15" t="s">
        <v>146</v>
      </c>
      <c r="G152" s="15" t="s">
        <v>246</v>
      </c>
      <c r="H152" s="15" t="s">
        <v>158</v>
      </c>
      <c r="I152" s="15"/>
      <c r="J152" s="15">
        <v>24</v>
      </c>
      <c r="K152" s="34"/>
      <c r="L152" s="34"/>
      <c r="M152" s="34"/>
      <c r="N152" s="34"/>
      <c r="O152" s="15" t="s">
        <v>400</v>
      </c>
    </row>
    <row r="153" spans="1:15" ht="43.5" customHeight="1" x14ac:dyDescent="0.2">
      <c r="A153" s="31"/>
      <c r="B153" s="31"/>
      <c r="C153" s="31"/>
      <c r="D153" s="31"/>
      <c r="E153" s="25" t="s">
        <v>333</v>
      </c>
      <c r="F153" s="15" t="s">
        <v>339</v>
      </c>
      <c r="G153" s="15" t="s">
        <v>147</v>
      </c>
      <c r="H153" s="15"/>
      <c r="I153" s="15" t="s">
        <v>353</v>
      </c>
      <c r="J153" s="15">
        <v>4</v>
      </c>
      <c r="K153" s="35"/>
      <c r="L153" s="35"/>
      <c r="M153" s="35"/>
      <c r="N153" s="35"/>
      <c r="O153" s="15" t="s">
        <v>364</v>
      </c>
    </row>
    <row r="154" spans="1:15" ht="46.5" customHeight="1" x14ac:dyDescent="0.2">
      <c r="F154" s="20"/>
      <c r="G154" s="20"/>
      <c r="H154" s="20"/>
      <c r="I154" s="20"/>
      <c r="J154" s="20"/>
      <c r="K154" s="20"/>
      <c r="L154" s="20"/>
      <c r="M154" s="20"/>
      <c r="N154" s="20"/>
    </row>
    <row r="155" spans="1:15" x14ac:dyDescent="0.2">
      <c r="F155" s="20"/>
      <c r="G155" s="20"/>
      <c r="H155" s="20"/>
      <c r="I155" s="20"/>
      <c r="J155" s="20"/>
      <c r="K155" s="20"/>
      <c r="L155" s="20"/>
      <c r="M155" s="20"/>
      <c r="N155" s="20"/>
    </row>
    <row r="156" spans="1:15" x14ac:dyDescent="0.2">
      <c r="F156" s="20"/>
      <c r="G156" s="20"/>
      <c r="H156" s="20"/>
      <c r="I156" s="20"/>
      <c r="J156" s="20"/>
      <c r="K156" s="20"/>
      <c r="L156" s="20"/>
      <c r="M156" s="20"/>
      <c r="N156" s="20"/>
    </row>
    <row r="157" spans="1:15" x14ac:dyDescent="0.2">
      <c r="F157" s="20"/>
      <c r="G157" s="20"/>
      <c r="H157" s="20"/>
      <c r="I157" s="20"/>
      <c r="J157" s="20"/>
      <c r="K157" s="20"/>
      <c r="L157" s="20"/>
      <c r="M157" s="20"/>
      <c r="N157" s="20"/>
    </row>
    <row r="158" spans="1:15" x14ac:dyDescent="0.2">
      <c r="F158" s="20"/>
      <c r="G158" s="20"/>
      <c r="H158" s="20"/>
      <c r="I158" s="20"/>
      <c r="J158" s="20"/>
      <c r="K158" s="20"/>
      <c r="L158" s="20"/>
      <c r="M158" s="20"/>
      <c r="N158" s="20"/>
    </row>
    <row r="159" spans="1:15" x14ac:dyDescent="0.2">
      <c r="F159" s="20"/>
      <c r="G159" s="20"/>
      <c r="H159" s="20"/>
      <c r="I159" s="20"/>
      <c r="J159" s="20"/>
      <c r="K159" s="20"/>
      <c r="L159" s="20"/>
      <c r="M159" s="20"/>
      <c r="N159" s="20"/>
    </row>
    <row r="160" spans="1:15" x14ac:dyDescent="0.2">
      <c r="F160" s="20"/>
      <c r="G160" s="20"/>
      <c r="H160" s="20"/>
      <c r="I160" s="20"/>
      <c r="J160" s="20"/>
      <c r="K160" s="20"/>
      <c r="L160" s="20"/>
      <c r="M160" s="20"/>
      <c r="N160" s="20"/>
    </row>
    <row r="161" spans="6:14" x14ac:dyDescent="0.2">
      <c r="F161" s="20"/>
      <c r="G161" s="20"/>
      <c r="H161" s="20"/>
      <c r="I161" s="20"/>
      <c r="J161" s="20"/>
      <c r="K161" s="20"/>
      <c r="L161" s="20"/>
      <c r="M161" s="20"/>
      <c r="N161" s="20"/>
    </row>
    <row r="162" spans="6:14" x14ac:dyDescent="0.2">
      <c r="F162" s="20"/>
      <c r="G162" s="20"/>
      <c r="H162" s="20"/>
      <c r="I162" s="20"/>
      <c r="J162" s="20"/>
      <c r="K162" s="20"/>
      <c r="L162" s="20"/>
      <c r="M162" s="20"/>
      <c r="N162" s="20"/>
    </row>
  </sheetData>
  <sheetProtection algorithmName="SHA-512" hashValue="5K+nY0/KzL9WVo3H1GFoPkbiPqQyFjW2TaE2S9b7nLSmvWXAmkPlr9a3mmxnDpiaSBdwGU468ZTTp3i4OgqcrA==" saltValue="EiwRZDG6x5LvOZMl2sOW6A==" spinCount="100000" sheet="1" objects="1" scenarios="1"/>
  <mergeCells count="222">
    <mergeCell ref="P8:Q8"/>
    <mergeCell ref="P9:Q9"/>
    <mergeCell ref="P10:Q10"/>
    <mergeCell ref="P11:Q11"/>
    <mergeCell ref="P12:Q12"/>
    <mergeCell ref="P13:Q13"/>
    <mergeCell ref="L40:L45"/>
    <mergeCell ref="M40:M45"/>
    <mergeCell ref="N40:N45"/>
    <mergeCell ref="N46:N51"/>
    <mergeCell ref="K133:K138"/>
    <mergeCell ref="L133:L138"/>
    <mergeCell ref="M133:M138"/>
    <mergeCell ref="N133:N138"/>
    <mergeCell ref="N109:N115"/>
    <mergeCell ref="M109:M115"/>
    <mergeCell ref="L109:L115"/>
    <mergeCell ref="K109:K115"/>
    <mergeCell ref="K88:K90"/>
    <mergeCell ref="L88:L90"/>
    <mergeCell ref="M88:M90"/>
    <mergeCell ref="N88:N90"/>
    <mergeCell ref="M52:M54"/>
    <mergeCell ref="M55:M61"/>
    <mergeCell ref="M62:M67"/>
    <mergeCell ref="M68:M72"/>
    <mergeCell ref="M73:M76"/>
    <mergeCell ref="M77:M83"/>
    <mergeCell ref="M84:M87"/>
    <mergeCell ref="M91:M96"/>
    <mergeCell ref="K97:K100"/>
    <mergeCell ref="K101:K108"/>
    <mergeCell ref="K116:K124"/>
    <mergeCell ref="A133:A138"/>
    <mergeCell ref="B133:B138"/>
    <mergeCell ref="C133:C138"/>
    <mergeCell ref="D133:D138"/>
    <mergeCell ref="A46:A51"/>
    <mergeCell ref="B46:B51"/>
    <mergeCell ref="C46:C51"/>
    <mergeCell ref="D46:D51"/>
    <mergeCell ref="A88:A90"/>
    <mergeCell ref="B88:B90"/>
    <mergeCell ref="C88:C90"/>
    <mergeCell ref="D88:D90"/>
    <mergeCell ref="A101:A108"/>
    <mergeCell ref="B101:B108"/>
    <mergeCell ref="C101:C108"/>
    <mergeCell ref="D101:D108"/>
    <mergeCell ref="A109:A115"/>
    <mergeCell ref="B109:B115"/>
    <mergeCell ref="C109:C115"/>
    <mergeCell ref="D109:D115"/>
    <mergeCell ref="A125:A132"/>
    <mergeCell ref="B125:B132"/>
    <mergeCell ref="C125:C132"/>
    <mergeCell ref="D125:D132"/>
    <mergeCell ref="N139:N142"/>
    <mergeCell ref="N143:N147"/>
    <mergeCell ref="N148:N153"/>
    <mergeCell ref="M97:M100"/>
    <mergeCell ref="M101:M108"/>
    <mergeCell ref="M116:M124"/>
    <mergeCell ref="M125:M132"/>
    <mergeCell ref="N8:N13"/>
    <mergeCell ref="N14:N20"/>
    <mergeCell ref="N28:N31"/>
    <mergeCell ref="N32:N34"/>
    <mergeCell ref="N35:N39"/>
    <mergeCell ref="N52:N54"/>
    <mergeCell ref="N55:N61"/>
    <mergeCell ref="N62:N67"/>
    <mergeCell ref="N68:N72"/>
    <mergeCell ref="N73:N76"/>
    <mergeCell ref="N77:N83"/>
    <mergeCell ref="N84:N87"/>
    <mergeCell ref="N91:N96"/>
    <mergeCell ref="N97:N100"/>
    <mergeCell ref="N101:N108"/>
    <mergeCell ref="N116:N124"/>
    <mergeCell ref="N125:N132"/>
    <mergeCell ref="K125:K132"/>
    <mergeCell ref="L8:L13"/>
    <mergeCell ref="L14:L20"/>
    <mergeCell ref="L28:L31"/>
    <mergeCell ref="L32:L34"/>
    <mergeCell ref="L35:L39"/>
    <mergeCell ref="L52:L54"/>
    <mergeCell ref="L55:L61"/>
    <mergeCell ref="L62:L67"/>
    <mergeCell ref="L68:L72"/>
    <mergeCell ref="L73:L76"/>
    <mergeCell ref="L77:L83"/>
    <mergeCell ref="L84:L87"/>
    <mergeCell ref="L91:L96"/>
    <mergeCell ref="L97:L100"/>
    <mergeCell ref="L101:L108"/>
    <mergeCell ref="L116:L124"/>
    <mergeCell ref="L125:L132"/>
    <mergeCell ref="K52:K54"/>
    <mergeCell ref="K55:K61"/>
    <mergeCell ref="K62:K67"/>
    <mergeCell ref="K68:K72"/>
    <mergeCell ref="K73:K76"/>
    <mergeCell ref="K77:K83"/>
    <mergeCell ref="K84:K87"/>
    <mergeCell ref="K91:K96"/>
    <mergeCell ref="K40:K45"/>
    <mergeCell ref="K2:K7"/>
    <mergeCell ref="L2:L7"/>
    <mergeCell ref="M2:M7"/>
    <mergeCell ref="K46:K51"/>
    <mergeCell ref="L46:L51"/>
    <mergeCell ref="M46:M51"/>
    <mergeCell ref="N2:N7"/>
    <mergeCell ref="K8:K13"/>
    <mergeCell ref="K14:K20"/>
    <mergeCell ref="K28:K31"/>
    <mergeCell ref="K32:K34"/>
    <mergeCell ref="K35:K39"/>
    <mergeCell ref="M8:M13"/>
    <mergeCell ref="M14:M20"/>
    <mergeCell ref="M28:M31"/>
    <mergeCell ref="M32:M34"/>
    <mergeCell ref="M35:M39"/>
    <mergeCell ref="K21:K27"/>
    <mergeCell ref="L21:L27"/>
    <mergeCell ref="M21:M27"/>
    <mergeCell ref="N21:N27"/>
    <mergeCell ref="L148:L153"/>
    <mergeCell ref="M148:M153"/>
    <mergeCell ref="K148:K153"/>
    <mergeCell ref="K143:K147"/>
    <mergeCell ref="L143:L147"/>
    <mergeCell ref="M143:M147"/>
    <mergeCell ref="K139:K142"/>
    <mergeCell ref="L139:L142"/>
    <mergeCell ref="M139:M142"/>
    <mergeCell ref="A148:A153"/>
    <mergeCell ref="B148:B153"/>
    <mergeCell ref="C148:C153"/>
    <mergeCell ref="D148:D153"/>
    <mergeCell ref="A143:A147"/>
    <mergeCell ref="B143:B147"/>
    <mergeCell ref="C143:C147"/>
    <mergeCell ref="D143:D147"/>
    <mergeCell ref="A139:A142"/>
    <mergeCell ref="B139:B142"/>
    <mergeCell ref="C139:C142"/>
    <mergeCell ref="D139:D142"/>
    <mergeCell ref="A116:A124"/>
    <mergeCell ref="B116:B124"/>
    <mergeCell ref="C116:C124"/>
    <mergeCell ref="D116:D124"/>
    <mergeCell ref="A84:A87"/>
    <mergeCell ref="B84:B87"/>
    <mergeCell ref="C84:C87"/>
    <mergeCell ref="D84:D87"/>
    <mergeCell ref="A77:A83"/>
    <mergeCell ref="B77:B83"/>
    <mergeCell ref="C77:C83"/>
    <mergeCell ref="D77:D83"/>
    <mergeCell ref="A97:A100"/>
    <mergeCell ref="B97:B100"/>
    <mergeCell ref="C97:C100"/>
    <mergeCell ref="D97:D100"/>
    <mergeCell ref="A91:A96"/>
    <mergeCell ref="B91:B96"/>
    <mergeCell ref="C91:C96"/>
    <mergeCell ref="D91:D96"/>
    <mergeCell ref="A62:A67"/>
    <mergeCell ref="B62:B67"/>
    <mergeCell ref="C62:C67"/>
    <mergeCell ref="D62:D67"/>
    <mergeCell ref="A55:A61"/>
    <mergeCell ref="B55:B61"/>
    <mergeCell ref="C55:C61"/>
    <mergeCell ref="D55:D61"/>
    <mergeCell ref="A73:A76"/>
    <mergeCell ref="B73:B76"/>
    <mergeCell ref="C73:C76"/>
    <mergeCell ref="D73:D76"/>
    <mergeCell ref="A68:A72"/>
    <mergeCell ref="B68:B72"/>
    <mergeCell ref="C68:C72"/>
    <mergeCell ref="D68:D72"/>
    <mergeCell ref="A35:A39"/>
    <mergeCell ref="B35:B39"/>
    <mergeCell ref="C35:C39"/>
    <mergeCell ref="D35:D39"/>
    <mergeCell ref="A32:A34"/>
    <mergeCell ref="B32:B34"/>
    <mergeCell ref="C32:C34"/>
    <mergeCell ref="D32:D34"/>
    <mergeCell ref="A52:A54"/>
    <mergeCell ref="B52:B54"/>
    <mergeCell ref="C52:C54"/>
    <mergeCell ref="D52:D54"/>
    <mergeCell ref="A40:A45"/>
    <mergeCell ref="B40:B45"/>
    <mergeCell ref="C40:C45"/>
    <mergeCell ref="D40:D45"/>
    <mergeCell ref="A8:A13"/>
    <mergeCell ref="B8:B13"/>
    <mergeCell ref="C8:C13"/>
    <mergeCell ref="D8:D13"/>
    <mergeCell ref="A2:A7"/>
    <mergeCell ref="B2:B7"/>
    <mergeCell ref="C2:C7"/>
    <mergeCell ref="D2:D7"/>
    <mergeCell ref="A28:A31"/>
    <mergeCell ref="B28:B31"/>
    <mergeCell ref="C28:C31"/>
    <mergeCell ref="D28:D31"/>
    <mergeCell ref="A14:A20"/>
    <mergeCell ref="B14:B20"/>
    <mergeCell ref="C14:C20"/>
    <mergeCell ref="D14:D20"/>
    <mergeCell ref="A21:A27"/>
    <mergeCell ref="B21:B27"/>
    <mergeCell ref="C21:C27"/>
    <mergeCell ref="D21:D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37"/>
  <sheetViews>
    <sheetView zoomScale="59" zoomScaleNormal="59" workbookViewId="0">
      <selection activeCell="H4" sqref="H4"/>
    </sheetView>
  </sheetViews>
  <sheetFormatPr baseColWidth="10" defaultRowHeight="15.75" x14ac:dyDescent="0.25"/>
  <cols>
    <col min="2" max="2" width="14.625" customWidth="1"/>
    <col min="3" max="3" width="12.5" bestFit="1" customWidth="1"/>
  </cols>
  <sheetData>
    <row r="1" spans="1:5" x14ac:dyDescent="0.25">
      <c r="A1" s="9" t="s">
        <v>249</v>
      </c>
      <c r="B1" s="9" t="s">
        <v>257</v>
      </c>
      <c r="C1" s="9" t="s">
        <v>258</v>
      </c>
      <c r="D1" s="9" t="s">
        <v>259</v>
      </c>
      <c r="E1" s="9"/>
    </row>
    <row r="2" spans="1:5" x14ac:dyDescent="0.25">
      <c r="A2" s="9" t="e">
        <f>+#REF!</f>
        <v>#REF!</v>
      </c>
      <c r="B2" s="10" t="e">
        <f>+#REF!</f>
        <v>#REF!</v>
      </c>
      <c r="C2" s="11" t="e">
        <f t="shared" ref="C2:C22" si="0">+D2-B2</f>
        <v>#REF!</v>
      </c>
      <c r="D2" s="10" t="e">
        <f>+#REF!</f>
        <v>#REF!</v>
      </c>
    </row>
    <row r="3" spans="1:5" x14ac:dyDescent="0.25">
      <c r="A3" s="9" t="e">
        <f>+#REF!</f>
        <v>#REF!</v>
      </c>
      <c r="B3" s="10" t="e">
        <f>+#REF!</f>
        <v>#REF!</v>
      </c>
      <c r="C3" s="11" t="e">
        <f t="shared" si="0"/>
        <v>#REF!</v>
      </c>
      <c r="D3" s="10" t="e">
        <f>+#REF!</f>
        <v>#REF!</v>
      </c>
    </row>
    <row r="4" spans="1:5" x14ac:dyDescent="0.25">
      <c r="A4" s="9" t="e">
        <f>+#REF!</f>
        <v>#REF!</v>
      </c>
      <c r="B4" s="10" t="e">
        <f>+#REF!</f>
        <v>#REF!</v>
      </c>
      <c r="C4" s="11" t="e">
        <f>+D4-B4</f>
        <v>#REF!</v>
      </c>
      <c r="D4" s="10" t="e">
        <f>+#REF!</f>
        <v>#REF!</v>
      </c>
    </row>
    <row r="5" spans="1:5" x14ac:dyDescent="0.25">
      <c r="A5" s="9" t="e">
        <f>+#REF!</f>
        <v>#REF!</v>
      </c>
      <c r="B5" s="10" t="e">
        <f>+#REF!</f>
        <v>#REF!</v>
      </c>
      <c r="C5" s="11" t="e">
        <f t="shared" si="0"/>
        <v>#REF!</v>
      </c>
      <c r="D5" s="10" t="e">
        <f>+#REF!</f>
        <v>#REF!</v>
      </c>
    </row>
    <row r="6" spans="1:5" x14ac:dyDescent="0.25">
      <c r="A6" s="9" t="e">
        <f>+#REF!</f>
        <v>#REF!</v>
      </c>
      <c r="B6" s="10" t="e">
        <f>+#REF!</f>
        <v>#REF!</v>
      </c>
      <c r="C6" s="11" t="e">
        <f t="shared" si="0"/>
        <v>#REF!</v>
      </c>
      <c r="D6" s="10" t="e">
        <f>+#REF!</f>
        <v>#REF!</v>
      </c>
    </row>
    <row r="7" spans="1:5" x14ac:dyDescent="0.25">
      <c r="A7" s="9" t="e">
        <f>+#REF!</f>
        <v>#REF!</v>
      </c>
      <c r="B7" s="10" t="e">
        <f>+#REF!</f>
        <v>#REF!</v>
      </c>
      <c r="C7" s="11" t="e">
        <f t="shared" si="0"/>
        <v>#REF!</v>
      </c>
      <c r="D7" s="10" t="e">
        <f>+#REF!</f>
        <v>#REF!</v>
      </c>
    </row>
    <row r="8" spans="1:5" x14ac:dyDescent="0.25">
      <c r="A8" s="9" t="e">
        <f>+#REF!</f>
        <v>#REF!</v>
      </c>
      <c r="B8" s="10" t="e">
        <f>+#REF!</f>
        <v>#REF!</v>
      </c>
      <c r="C8" s="11" t="e">
        <f t="shared" si="0"/>
        <v>#REF!</v>
      </c>
      <c r="D8" s="10" t="e">
        <f>+#REF!</f>
        <v>#REF!</v>
      </c>
    </row>
    <row r="9" spans="1:5" x14ac:dyDescent="0.25">
      <c r="A9" s="9" t="e">
        <f>+#REF!</f>
        <v>#REF!</v>
      </c>
      <c r="B9" s="10" t="e">
        <f>+#REF!</f>
        <v>#REF!</v>
      </c>
      <c r="C9" s="11" t="e">
        <f t="shared" si="0"/>
        <v>#REF!</v>
      </c>
      <c r="D9" s="10" t="e">
        <f>+#REF!</f>
        <v>#REF!</v>
      </c>
    </row>
    <row r="10" spans="1:5" x14ac:dyDescent="0.25">
      <c r="A10" s="9" t="e">
        <f>+#REF!</f>
        <v>#REF!</v>
      </c>
      <c r="B10" s="10" t="e">
        <f>+#REF!</f>
        <v>#REF!</v>
      </c>
      <c r="C10" s="11" t="e">
        <f t="shared" si="0"/>
        <v>#REF!</v>
      </c>
      <c r="D10" s="10" t="e">
        <f>+#REF!</f>
        <v>#REF!</v>
      </c>
    </row>
    <row r="11" spans="1:5" x14ac:dyDescent="0.25">
      <c r="A11" s="9" t="e">
        <f>+#REF!</f>
        <v>#REF!</v>
      </c>
      <c r="B11" s="10" t="e">
        <f>+#REF!</f>
        <v>#REF!</v>
      </c>
      <c r="C11" s="11" t="e">
        <f t="shared" si="0"/>
        <v>#REF!</v>
      </c>
      <c r="D11" s="10" t="e">
        <f>+#REF!</f>
        <v>#REF!</v>
      </c>
    </row>
    <row r="12" spans="1:5" x14ac:dyDescent="0.25">
      <c r="A12" s="9" t="e">
        <f>+#REF!</f>
        <v>#REF!</v>
      </c>
      <c r="B12" s="10" t="e">
        <f>+#REF!</f>
        <v>#REF!</v>
      </c>
      <c r="C12" s="11" t="e">
        <f t="shared" si="0"/>
        <v>#REF!</v>
      </c>
      <c r="D12" s="10" t="e">
        <f>+#REF!</f>
        <v>#REF!</v>
      </c>
    </row>
    <row r="13" spans="1:5" x14ac:dyDescent="0.25">
      <c r="A13" s="9" t="e">
        <f>+#REF!</f>
        <v>#REF!</v>
      </c>
      <c r="B13" s="10" t="e">
        <f>+#REF!</f>
        <v>#REF!</v>
      </c>
      <c r="C13" s="11" t="e">
        <f t="shared" si="0"/>
        <v>#REF!</v>
      </c>
      <c r="D13" s="10" t="e">
        <f>+#REF!</f>
        <v>#REF!</v>
      </c>
    </row>
    <row r="14" spans="1:5" x14ac:dyDescent="0.25">
      <c r="A14" s="9" t="e">
        <f>+#REF!</f>
        <v>#REF!</v>
      </c>
      <c r="B14" s="10" t="e">
        <f>+#REF!</f>
        <v>#REF!</v>
      </c>
      <c r="C14" s="11" t="e">
        <f t="shared" si="0"/>
        <v>#REF!</v>
      </c>
      <c r="D14" s="10" t="e">
        <f>+#REF!</f>
        <v>#REF!</v>
      </c>
    </row>
    <row r="15" spans="1:5" x14ac:dyDescent="0.25">
      <c r="A15" s="9" t="e">
        <f>+#REF!</f>
        <v>#REF!</v>
      </c>
      <c r="B15" s="10" t="e">
        <f>+#REF!</f>
        <v>#REF!</v>
      </c>
      <c r="C15" s="11" t="e">
        <f t="shared" si="0"/>
        <v>#REF!</v>
      </c>
      <c r="D15" s="10" t="e">
        <f>+#REF!</f>
        <v>#REF!</v>
      </c>
    </row>
    <row r="16" spans="1:5" x14ac:dyDescent="0.25">
      <c r="A16" s="9" t="e">
        <f>+#REF!</f>
        <v>#REF!</v>
      </c>
      <c r="B16" s="10" t="e">
        <f>+#REF!</f>
        <v>#REF!</v>
      </c>
      <c r="C16" s="11" t="e">
        <f t="shared" si="0"/>
        <v>#REF!</v>
      </c>
      <c r="D16" s="10" t="e">
        <f>+#REF!</f>
        <v>#REF!</v>
      </c>
    </row>
    <row r="17" spans="1:4" x14ac:dyDescent="0.25">
      <c r="A17" s="9" t="s">
        <v>140</v>
      </c>
      <c r="B17" s="10" t="e">
        <f>+#REF!</f>
        <v>#REF!</v>
      </c>
      <c r="C17" s="11" t="e">
        <f t="shared" si="0"/>
        <v>#REF!</v>
      </c>
      <c r="D17" s="10" t="e">
        <f>+#REF!</f>
        <v>#REF!</v>
      </c>
    </row>
    <row r="18" spans="1:4" x14ac:dyDescent="0.25">
      <c r="A18" s="9" t="s">
        <v>141</v>
      </c>
      <c r="B18" s="10" t="e">
        <f>+#REF!</f>
        <v>#REF!</v>
      </c>
      <c r="C18" s="11" t="e">
        <f t="shared" si="0"/>
        <v>#REF!</v>
      </c>
      <c r="D18" s="10" t="e">
        <f>+#REF!</f>
        <v>#REF!</v>
      </c>
    </row>
    <row r="19" spans="1:4" x14ac:dyDescent="0.25">
      <c r="A19" s="9" t="s">
        <v>142</v>
      </c>
      <c r="B19" s="10" t="e">
        <f>+#REF!</f>
        <v>#REF!</v>
      </c>
      <c r="C19" s="11" t="e">
        <f t="shared" si="0"/>
        <v>#REF!</v>
      </c>
      <c r="D19" s="10" t="e">
        <f>+#REF!</f>
        <v>#REF!</v>
      </c>
    </row>
    <row r="20" spans="1:4" x14ac:dyDescent="0.25">
      <c r="A20" s="9" t="e">
        <f>+#REF!</f>
        <v>#REF!</v>
      </c>
      <c r="B20" s="10" t="e">
        <f>+#REF!</f>
        <v>#REF!</v>
      </c>
      <c r="C20" s="11" t="e">
        <f t="shared" si="0"/>
        <v>#REF!</v>
      </c>
      <c r="D20" s="10" t="e">
        <f>+#REF!</f>
        <v>#REF!</v>
      </c>
    </row>
    <row r="21" spans="1:4" x14ac:dyDescent="0.25">
      <c r="A21" s="9" t="e">
        <f>+#REF!</f>
        <v>#REF!</v>
      </c>
      <c r="B21" s="10" t="e">
        <f>+#REF!</f>
        <v>#REF!</v>
      </c>
      <c r="C21" s="11" t="e">
        <f t="shared" si="0"/>
        <v>#REF!</v>
      </c>
      <c r="D21" s="10" t="e">
        <f>+#REF!</f>
        <v>#REF!</v>
      </c>
    </row>
    <row r="22" spans="1:4" x14ac:dyDescent="0.25">
      <c r="A22" s="9" t="e">
        <f>+#REF!</f>
        <v>#REF!</v>
      </c>
      <c r="B22" s="10" t="e">
        <f>+#REF!</f>
        <v>#REF!</v>
      </c>
      <c r="C22" s="11" t="e">
        <f t="shared" si="0"/>
        <v>#REF!</v>
      </c>
      <c r="D22" s="10" t="e">
        <f>+#REF!</f>
        <v>#REF!</v>
      </c>
    </row>
    <row r="23" spans="1:4" x14ac:dyDescent="0.25">
      <c r="A23" s="9" t="e">
        <f>+#REF!</f>
        <v>#REF!</v>
      </c>
      <c r="B23" s="10" t="e">
        <f>+#REF!</f>
        <v>#REF!</v>
      </c>
      <c r="C23" s="11" t="e">
        <f t="shared" ref="C23:C28" si="1">+D23-B23</f>
        <v>#REF!</v>
      </c>
      <c r="D23" s="10" t="e">
        <f>+#REF!</f>
        <v>#REF!</v>
      </c>
    </row>
    <row r="24" spans="1:4" x14ac:dyDescent="0.25">
      <c r="A24" s="9" t="e">
        <f>+#REF!</f>
        <v>#REF!</v>
      </c>
      <c r="B24" s="10" t="e">
        <f>+#REF!</f>
        <v>#REF!</v>
      </c>
      <c r="C24" s="11" t="e">
        <f t="shared" si="1"/>
        <v>#REF!</v>
      </c>
      <c r="D24" s="10" t="e">
        <f>+#REF!</f>
        <v>#REF!</v>
      </c>
    </row>
    <row r="25" spans="1:4" x14ac:dyDescent="0.25">
      <c r="A25" s="9" t="e">
        <f>+#REF!</f>
        <v>#REF!</v>
      </c>
      <c r="B25" s="10" t="e">
        <f>+#REF!</f>
        <v>#REF!</v>
      </c>
      <c r="C25" s="11" t="e">
        <f t="shared" si="1"/>
        <v>#REF!</v>
      </c>
      <c r="D25" s="10" t="e">
        <f>+#REF!</f>
        <v>#REF!</v>
      </c>
    </row>
    <row r="26" spans="1:4" x14ac:dyDescent="0.25">
      <c r="A26" s="9" t="e">
        <f>+#REF!</f>
        <v>#REF!</v>
      </c>
      <c r="B26" s="10" t="e">
        <f>+#REF!</f>
        <v>#REF!</v>
      </c>
      <c r="C26" s="11" t="e">
        <f t="shared" si="1"/>
        <v>#REF!</v>
      </c>
      <c r="D26" s="10" t="e">
        <f>+#REF!</f>
        <v>#REF!</v>
      </c>
    </row>
    <row r="27" spans="1:4" x14ac:dyDescent="0.25">
      <c r="A27" s="9" t="e">
        <f>+#REF!</f>
        <v>#REF!</v>
      </c>
      <c r="B27" s="10" t="e">
        <f>+#REF!</f>
        <v>#REF!</v>
      </c>
      <c r="C27" s="11" t="e">
        <f t="shared" si="1"/>
        <v>#REF!</v>
      </c>
      <c r="D27" s="10" t="e">
        <f>+#REF!</f>
        <v>#REF!</v>
      </c>
    </row>
    <row r="28" spans="1:4" x14ac:dyDescent="0.25">
      <c r="A28" s="9" t="e">
        <f>+#REF!</f>
        <v>#REF!</v>
      </c>
      <c r="B28" s="10" t="e">
        <f>+#REF!</f>
        <v>#REF!</v>
      </c>
      <c r="C28" s="11" t="e">
        <f t="shared" si="1"/>
        <v>#REF!</v>
      </c>
      <c r="D28" s="10" t="e">
        <f>+#REF!</f>
        <v>#REF!</v>
      </c>
    </row>
    <row r="31" spans="1:4" x14ac:dyDescent="0.25">
      <c r="A31" s="3" t="s">
        <v>250</v>
      </c>
      <c r="B31" s="4" t="e">
        <f>+B28</f>
        <v>#REF!</v>
      </c>
    </row>
    <row r="32" spans="1:4" x14ac:dyDescent="0.25">
      <c r="A32" s="3" t="s">
        <v>260</v>
      </c>
      <c r="B32" s="4" t="e">
        <f>+D28</f>
        <v>#REF!</v>
      </c>
    </row>
    <row r="35" spans="2:3" x14ac:dyDescent="0.25">
      <c r="B35" s="5" t="s">
        <v>251</v>
      </c>
      <c r="C35" s="6" t="s">
        <v>252</v>
      </c>
    </row>
    <row r="36" spans="2:3" x14ac:dyDescent="0.25">
      <c r="B36" s="7" t="s">
        <v>253</v>
      </c>
      <c r="C36" t="s">
        <v>254</v>
      </c>
    </row>
    <row r="37" spans="2:3" x14ac:dyDescent="0.25">
      <c r="B37" s="8" t="s">
        <v>255</v>
      </c>
      <c r="C37" t="s">
        <v>256</v>
      </c>
    </row>
  </sheetData>
  <sortState ref="A2:D28">
    <sortCondition descending="1" ref="B2:B28"/>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G61"/>
  <sheetViews>
    <sheetView showGridLines="0" topLeftCell="A51" zoomScale="91" zoomScaleNormal="91" workbookViewId="0">
      <selection activeCell="V84" sqref="V84:AD90"/>
    </sheetView>
  </sheetViews>
  <sheetFormatPr baseColWidth="10" defaultRowHeight="15" x14ac:dyDescent="0.25"/>
  <cols>
    <col min="1" max="16384" width="11" style="2"/>
  </cols>
  <sheetData>
    <row r="61" spans="7:7" x14ac:dyDescent="0.25">
      <c r="G61" s="12"/>
    </row>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
  <sheetViews>
    <sheetView showGridLines="0" topLeftCell="A58" zoomScale="39" zoomScaleNormal="39" workbookViewId="0">
      <selection activeCell="C112" sqref="C112"/>
    </sheetView>
  </sheetViews>
  <sheetFormatPr baseColWidth="10" defaultRowHeight="15" x14ac:dyDescent="0.25"/>
  <cols>
    <col min="1" max="16384" width="11" style="2"/>
  </cols>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9cfb9293b72e52201a6dd4733c420c9e">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8962f50eb57aaa8c6bdbdcf6ea00a385"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Maiz</Categoría_x0020_POP1>
    <VariationsItemGroupID xmlns="http://schemas.microsoft.com/sharepoint/v3">be9fa474-fb99-4231-aadd-46fae9d00ad3</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F8276965-DE14-40FE-87C4-38AEA5A0190F}"/>
</file>

<file path=customXml/itemProps2.xml><?xml version="1.0" encoding="utf-8"?>
<ds:datastoreItem xmlns:ds="http://schemas.openxmlformats.org/officeDocument/2006/customXml" ds:itemID="{C5D52227-E573-42CA-BA4A-1900AFE27E14}"/>
</file>

<file path=customXml/itemProps3.xml><?xml version="1.0" encoding="utf-8"?>
<ds:datastoreItem xmlns:ds="http://schemas.openxmlformats.org/officeDocument/2006/customXml" ds:itemID="{90AC4C64-A905-45B9-AD5A-FC67BEAF22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descriptiva</vt:lpstr>
      <vt:lpstr>PPP_Dependencia_Duración</vt:lpstr>
      <vt:lpstr>20220329_diagrama_Gantt</vt:lpstr>
      <vt:lpstr>20220329_Preceden_Figura_Ma</vt:lpstr>
      <vt:lpstr>20220311_Preceden_Figura_Maiz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4. Plan de acción</dc:title>
  <dc:creator>Microsoft Office User</dc:creator>
  <cp:lastModifiedBy>Alejandro Flórez Vanegas</cp:lastModifiedBy>
  <dcterms:created xsi:type="dcterms:W3CDTF">2022-03-09T14:38:41Z</dcterms:created>
  <dcterms:modified xsi:type="dcterms:W3CDTF">2022-05-12T20:32:26Z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